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32760" yWindow="540" windowWidth="12120" windowHeight="7830"/>
  </bookViews>
  <sheets>
    <sheet name="ΔΝΕΜ (150kV)" sheetId="5" r:id="rId1"/>
    <sheet name="ΔΝΕΜ (400kV)" sheetId="6" r:id="rId2"/>
  </sheets>
  <definedNames>
    <definedName name="_xlnm._FilterDatabase" localSheetId="0" hidden="1">'ΔΝΕΜ (150kV)'!$I$13:$I$37</definedName>
    <definedName name="_xlnm._FilterDatabase" localSheetId="1" hidden="1">'ΔΝΕΜ (400kV)'!$I$10:$I$27</definedName>
    <definedName name="_xlnm.Print_Area" localSheetId="0">'ΔΝΕΜ (150kV)'!$B$1:$AI$91</definedName>
    <definedName name="_xlnm.Print_Area" localSheetId="1">'ΔΝΕΜ (400kV)'!$A$1:$AI$74</definedName>
    <definedName name="_xlnm.Print_Titles" localSheetId="0">'ΔΝΕΜ (150kV)'!$1:$8</definedName>
    <definedName name="_xlnm.Print_Titles" localSheetId="1">'ΔΝΕΜ (400kV)'!$1:$5</definedName>
  </definedNames>
  <calcPr calcId="162913"/>
</workbook>
</file>

<file path=xl/calcChain.xml><?xml version="1.0" encoding="utf-8"?>
<calcChain xmlns="http://schemas.openxmlformats.org/spreadsheetml/2006/main">
  <c r="N72" i="6" l="1"/>
  <c r="AI64" i="6"/>
  <c r="H64" i="6"/>
  <c r="AI62" i="6"/>
  <c r="H62" i="6"/>
  <c r="AI60" i="6"/>
  <c r="AI67" i="6" s="1"/>
  <c r="H60" i="6"/>
  <c r="H67" i="6" s="1"/>
  <c r="Y8" i="6" s="1"/>
  <c r="B53" i="6"/>
  <c r="Y11" i="6"/>
  <c r="AI72" i="5"/>
  <c r="AI75" i="5" s="1"/>
  <c r="AI70" i="5"/>
  <c r="AI68" i="5"/>
  <c r="F48" i="5"/>
  <c r="F47" i="5"/>
  <c r="F45" i="5"/>
  <c r="B31" i="5"/>
  <c r="B32" i="5"/>
  <c r="B33" i="5"/>
  <c r="B34" i="5" s="1"/>
  <c r="B35" i="5" s="1"/>
  <c r="B36" i="5" s="1"/>
  <c r="Y17" i="5"/>
  <c r="Y14" i="5"/>
  <c r="F30" i="5"/>
  <c r="B61" i="5"/>
  <c r="N80" i="5"/>
  <c r="Y32" i="5"/>
  <c r="Y18" i="5"/>
  <c r="Y35" i="5"/>
  <c r="Y34" i="5"/>
  <c r="H70" i="5"/>
  <c r="H75" i="5" s="1"/>
  <c r="Y11" i="5" s="1"/>
  <c r="H68" i="5"/>
  <c r="H72" i="5"/>
</calcChain>
</file>

<file path=xl/sharedStrings.xml><?xml version="1.0" encoding="utf-8"?>
<sst xmlns="http://schemas.openxmlformats.org/spreadsheetml/2006/main" count="209" uniqueCount="92">
  <si>
    <t xml:space="preserve">Α/Α  </t>
  </si>
  <si>
    <t xml:space="preserve">  Α.Τ </t>
  </si>
  <si>
    <t xml:space="preserve"> ΑΝΤΙΣΤΟΙΧΟ ΚΟΝΔΥΛΙΟ ΑΝΑΘ/ΣΗΣ</t>
  </si>
  <si>
    <t>ΜΟΝ.</t>
  </si>
  <si>
    <t xml:space="preserve">ΤΙΜΗ ΜΟΝΑΔΑΣ    </t>
  </si>
  <si>
    <t xml:space="preserve"> </t>
  </si>
  <si>
    <t>ΠΟΣΟ ΤΗΤΑ</t>
  </si>
  <si>
    <t>ΕΥΡΩ</t>
  </si>
  <si>
    <t>χλμ</t>
  </si>
  <si>
    <t>ΣΥΝΟΛΙΚΗ ΤΙΜΗ</t>
  </si>
  <si>
    <t>ΔΗΛΑΔΗ ΕΥΡΩ: …………………………………………………………………………………………….</t>
  </si>
  <si>
    <t>ΕΝΔΕΙΞΗ ΕΡΓΑΣΙΩΝ</t>
  </si>
  <si>
    <t>τεμ.</t>
  </si>
  <si>
    <t>2,3,4,5,6,7</t>
  </si>
  <si>
    <t>ΌΛΕΣ ΟΙ ΤΙΜΕΣ (ΠΟΣΟΤΗΤΕΣ) ΣΕ ΔΥΟ ΔΕΚΑΔΙΚΑ</t>
  </si>
  <si>
    <t>* βάση του Πίνακα του Μπαλή θα πρέπει να είναι το ποσό:</t>
  </si>
  <si>
    <t>2. Εργατοώρες 5,15€/ώρα</t>
  </si>
  <si>
    <t>3. Επιβάρυνση 6,3 στο άμεσο κόστος</t>
  </si>
  <si>
    <t>4. Κέρδος (που αποφασίζει ο ΒΧΒ)</t>
  </si>
  <si>
    <t>1. Κόστος Εργοταξίου</t>
  </si>
  <si>
    <t>*είναι ο πίνακας που σε περίπτωση Αναθεώρησης θα υπολογιστεί με το ποσοστό που του αναλογεί κάθε εργασία με τους πίνακες του ΑΤΟΕ</t>
  </si>
  <si>
    <t>* ΣΤΟ ΣΥΝΟΛΙΚΟ ΤΙΜΗΜΑ ΝΑ ΓΙΝΕΤΑΙ ΠΑΝΤΑ ΣΤΡΟΓΓΥΛΟΠΟΙΗΣΗ</t>
  </si>
  <si>
    <t>θέλω να έχει τελική τιμή ---&gt;</t>
  </si>
  <si>
    <t>επομένως θα βάλω την εξής τιμή Μονάδας στα Κονδύλια</t>
  </si>
  <si>
    <t>όπως φαίνεται δίπλα</t>
  </si>
  <si>
    <t>ΔΗΛΑΔΗ ΕΥΡΩ: ……………………………………………………………</t>
  </si>
  <si>
    <t xml:space="preserve"> ΠΙΝΑΚΑΣ  Α΄</t>
  </si>
  <si>
    <t xml:space="preserve">ΠΙΝΑΚΑΣ Γ΄(ΥΛΙΚΩΝ) </t>
  </si>
  <si>
    <t>3. ΠΙΝΑΚΑΣ ΥΛΙΚΩΝ L1</t>
  </si>
  <si>
    <t>ΠΙΝΑΚΑΣ ΣΥΝΟΛΙΚΩΝ ΤΙΜΩΝ</t>
  </si>
  <si>
    <t xml:space="preserve">ΣΥΝΟΛΟ ΤΙΜΩΝ ΠΙΝΑΚΑ ΕΡΓΑΣΙΩΝ "Α" </t>
  </si>
  <si>
    <t xml:space="preserve">ΣΥΝΟΛΟ ΤΙΜΩΝ ΠΙΝΑΚΑ ΥΛΙΚΩΝ "Γ" </t>
  </si>
  <si>
    <t xml:space="preserve">ΣΥΝΟΛΟ ΤΙΜΩΝ ΠΙΝΑΚΑ ΥΛΙΚΩΝ"L1" </t>
  </si>
  <si>
    <t>404.3</t>
  </si>
  <si>
    <t>A.   (ΑΛΚ) ΑΛΙΒΕΡΙ – ΚΑΡΥΣΤΟΣ</t>
  </si>
  <si>
    <t>Εγκατάσταση μιας (1) διάταξης σύνδεσης OPGW</t>
  </si>
  <si>
    <t>Γ553</t>
  </si>
  <si>
    <t>Προμήθεια μιας (1) πλήρους συναρμογής τάνυσης OPGW ανά πύργο (σετ)</t>
  </si>
  <si>
    <t>Προμήθεια μιας (1) πλήρους συναρμογής ανάρτησης OPGW ανά πύργο (σετ)</t>
  </si>
  <si>
    <t>Γ404.3α</t>
  </si>
  <si>
    <t>Γ404.3β</t>
  </si>
  <si>
    <t>σετ</t>
  </si>
  <si>
    <t>Προμήθεια ενός (1) αποσβέστη ταλάντωσης OPGW</t>
  </si>
  <si>
    <t>Γ404.3γ</t>
  </si>
  <si>
    <t>Προμήθεια μιας (1) πλήρους συναρμογής γείωσης (2m) ανάρτησης OPGW (σετ).</t>
  </si>
  <si>
    <t>Γ404.3δ</t>
  </si>
  <si>
    <t>Προμήθεια μιας (1) πλήρους συναρμογής γείωσης (0,7m) συναρμογής τάνυσης αγωγού προστασίας OPGW (σετ).</t>
  </si>
  <si>
    <t>Γ404.3ε</t>
  </si>
  <si>
    <t>Προμήθεια ενός (1) στηρίγματος OPGW στον πύργο (τεμ).</t>
  </si>
  <si>
    <t>Γ404.3ζ</t>
  </si>
  <si>
    <t>Εγκατάσταση Υπόγειου Καλωδίου Οπτικών Ινών (Διηλεκτρικό), πλήρες σε νέο χάνδακα.</t>
  </si>
  <si>
    <t>405.1</t>
  </si>
  <si>
    <t>Εγκατάσταση Υπόγειου Καλωδίου Οπτικών Ινών (Διηλεκτρικό) πλήρες σε ήδη υπάρχον κανάλι.</t>
  </si>
  <si>
    <t>405.2</t>
  </si>
  <si>
    <t>ΕΝΔΕΙΞΗ ΥΛΙΚΩΝ</t>
  </si>
  <si>
    <t xml:space="preserve">B.   (ΚΑΤ) ΚΑΡΥΣΤΟΣ – ΑΝΔΡΟΣ – ΤΗΝΟΣ </t>
  </si>
  <si>
    <t>(ΤΜΗΜΑ Υ/Σ ΚΑΡΥΣΤΟΥ - Υ/Σ ΛΙΒΑΔΙΟΥ)</t>
  </si>
  <si>
    <t>(ΤΜΗΜΑ Τ/Δ ΚΑΜΙΝΑΚΙ - Υ/Σ ΑΝΔΡΟΥ)</t>
  </si>
  <si>
    <t>(ΤΜΗΜΑ Υ/Σ ΑΝΔΡΟΥ - Τ/Δ ΠΑΡΑΓΚΑΣ)</t>
  </si>
  <si>
    <t xml:space="preserve">Πλήρης αντικατάσταση ενός (1) χλμ οριζόντιας προβολής αγωγού SW με αγωγό OPGW.  </t>
  </si>
  <si>
    <t>Αντικατάσταση ενός (1) ναυτικού κλειδιού ανάρτησης «U BOLT» πύργου αγωγού Προστασίας.</t>
  </si>
  <si>
    <t>Προμήθεια ενός (1) ναυτικού κλειδιού ανάρτησης «U BOLT» πύργου αγωγού Προστασίας.</t>
  </si>
  <si>
    <t>χλμ.</t>
  </si>
  <si>
    <t>Γ404.Α</t>
  </si>
  <si>
    <t>ΑΡΙΘΜΗΤΙΚΑ</t>
  </si>
  <si>
    <t>ΟΛΟΓΡΑΦΩΣ</t>
  </si>
  <si>
    <t>Γ. Μ. 400 kV ΘΕΣΣΑΛΟΝΙΚΗ – ΒΟΥΛΓΑΡΙΑ
(Τμήμα ΘΕΒ 35 έως ΘΕΒ 279)</t>
  </si>
  <si>
    <t>Γ. Μ. 400 kV ΘΕΣΣΑΛΟΝΙΚΗ – ΦΙΛΙΠΠΟΙ 
	(Τμήμα ΘΕΦΔ 35 έως ΘΕΦΔ 60Γ εντός ΚΥΤ ΛΑΓΚΑΔΑ)</t>
  </si>
  <si>
    <t>ΕΡΓΟ: Εγκατάσταση Αγωγών Προστασίας τύπου (OPGW) στις Γ.Μ.400 kV:</t>
  </si>
  <si>
    <t>Μελέτη και Προμήθεια ενός (1) χιλιομέτρου οριζόντιας προβολής με όλο τον αναγκαίο εξοπλισμό, αγωγού προστασίας (OPGW).</t>
  </si>
  <si>
    <t>ΣΥΝΟΛΟ ΠΙΝΑΚΑ Γ- ΥΠΟΕΡΓΟ Β</t>
  </si>
  <si>
    <t>ΣΥΝΟΛΟ ΠΙΝΑΚΑ Α-ΥΠΟΕΡΓΟ Β</t>
  </si>
  <si>
    <t>406.3</t>
  </si>
  <si>
    <t>407.1</t>
  </si>
  <si>
    <t>407.2</t>
  </si>
  <si>
    <t>Προμήθεια ενός (1) χιλιομέτρου οριζόντιας προβολής αγωγού προστασίας OPGW Ø11 με 48 οπτικές ίνες αποτελούμενο από: 
-12 ίνες NZDS(IT4-TG655D) και 
-36 ίνες SM(ITU-TG652D) 
με μήκη στροφείων από 5.000μ έως και 6.000μ.</t>
  </si>
  <si>
    <t>ΣΥΝΟΛΟ ΠΙΝΑΚΑ Α -ΥΠΟΕΡΓΟ Α</t>
  </si>
  <si>
    <t>ΣΥΝΟΛΟ ΠΙΝΑΚΑ Γ - ΥΠΟΕΡΓΟ Α</t>
  </si>
  <si>
    <t>ΣΥΝΟΛΟ ΠΙΝΑΚΑ L-1 ΥΠΟΕΡΓΟ Α</t>
  </si>
  <si>
    <t>ΣΥΝΟΛIKO TIMHMA ΕΡΓΑΣΙΩΝ ΚΑΙ ΥΛΙΚΩΝ ΓΙΑ ΤΗΝ Γ.Μ. 150kV- ΥΠΟΕΡΓΟ Α</t>
  </si>
  <si>
    <t xml:space="preserve">Προμήθεια ενός (1) χιλιομέτρου οριζόντιας προβολής αγωγού προστασίας OPGW Ø13 με 
- 24 ίνες (G652D) και 24 ίνες (G655D)
</t>
  </si>
  <si>
    <t>Γ406.3α</t>
  </si>
  <si>
    <t>Γ406.3β</t>
  </si>
  <si>
    <t>Γ406.3γ</t>
  </si>
  <si>
    <t>Γ406.3δ</t>
  </si>
  <si>
    <t>Γ406.3ε</t>
  </si>
  <si>
    <t>Γ406.3ζ</t>
  </si>
  <si>
    <t>Γ406.Α</t>
  </si>
  <si>
    <t>ΣΥΝΟΛΟ ΠΙΝΑΚΑ L-1- ΥΠΟΕΡΓΟ Β</t>
  </si>
  <si>
    <t xml:space="preserve">ΣΥΝΟΛIKO TIMHMA ΕΡΓΑΣΙΩΝ ΚΑΙ ΥΛΙΚΩΝ ΓΙΑ ΤΗΝ Γ.Μ. 400kV -ΥΠΟΕΡΓΟ Β </t>
  </si>
  <si>
    <t>Γ406.3</t>
  </si>
  <si>
    <t>ΥΠΟΕΡΓΟ Α: Εγκατάσταση Αγωγών Προστασίας τύπου (OPGW) στις Γ.Μ.150 kV: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</si>
</sst>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  <charset val="161"/>
    </font>
    <font>
      <b/>
      <sz val="11"/>
      <name val="Arial"/>
      <family val="2"/>
      <charset val="161"/>
    </font>
    <font>
      <sz val="11"/>
      <name val="Arial"/>
      <family val="2"/>
      <charset val="161"/>
    </font>
    <font>
      <i/>
      <sz val="11"/>
      <name val="Arial"/>
      <family val="2"/>
      <charset val="161"/>
    </font>
    <font>
      <b/>
      <i/>
      <sz val="11"/>
      <name val="Arial"/>
      <family val="2"/>
      <charset val="161"/>
    </font>
    <font>
      <b/>
      <sz val="11"/>
      <color theme="1"/>
      <name val="Arial"/>
      <family val="2"/>
      <charset val="161"/>
    </font>
    <font>
      <sz val="11"/>
      <color theme="1"/>
      <name val="Arial"/>
      <family val="2"/>
      <charset val="161"/>
    </font>
    <font>
      <b/>
      <sz val="11"/>
      <color rgb="FFFF0000"/>
      <name val="Arial"/>
      <family val="2"/>
      <charset val="161"/>
    </font>
    <font>
      <sz val="11"/>
      <color rgb="FFFF0000"/>
      <name val="Arial"/>
      <family val="2"/>
      <charset val="161"/>
    </font>
    <font>
      <sz val="11"/>
      <color rgb="FF000000"/>
      <name val="Arial"/>
      <family val="2"/>
      <charset val="161"/>
    </font>
    <font>
      <sz val="10"/>
      <color theme="1"/>
      <name val="Arial"/>
      <family val="2"/>
      <charset val="161"/>
    </font>
    <font>
      <b/>
      <i/>
      <sz val="11"/>
      <color rgb="FFFF0000"/>
      <name val="Arial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6">
    <xf numFmtId="0" fontId="0" fillId="0" borderId="0" xfId="0"/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4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top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vertical="center"/>
    </xf>
    <xf numFmtId="164" fontId="7" fillId="0" borderId="0" xfId="0" applyNumberFormat="1" applyFont="1" applyFill="1" applyAlignment="1">
      <alignment vertical="center"/>
    </xf>
    <xf numFmtId="164" fontId="7" fillId="0" borderId="0" xfId="0" applyNumberFormat="1" applyFont="1" applyFill="1"/>
    <xf numFmtId="0" fontId="7" fillId="0" borderId="0" xfId="0" applyFont="1" applyFill="1" applyAlignment="1">
      <alignment horizontal="left" vertical="top"/>
    </xf>
    <xf numFmtId="0" fontId="8" fillId="0" borderId="0" xfId="0" applyFont="1" applyFill="1"/>
    <xf numFmtId="164" fontId="6" fillId="0" borderId="3" xfId="0" applyNumberFormat="1" applyFont="1" applyFill="1" applyBorder="1" applyAlignment="1">
      <alignment vertical="center"/>
    </xf>
    <xf numFmtId="4" fontId="7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top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top"/>
    </xf>
    <xf numFmtId="4" fontId="3" fillId="0" borderId="10" xfId="0" applyNumberFormat="1" applyFont="1" applyFill="1" applyBorder="1" applyAlignment="1">
      <alignment horizontal="center" vertical="center"/>
    </xf>
    <xf numFmtId="164" fontId="4" fillId="0" borderId="1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164" fontId="4" fillId="0" borderId="12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/>
    <xf numFmtId="0" fontId="5" fillId="0" borderId="0" xfId="0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4" fontId="2" fillId="0" borderId="15" xfId="0" applyNumberFormat="1" applyFont="1" applyFill="1" applyBorder="1" applyAlignment="1">
      <alignment horizontal="center"/>
    </xf>
    <xf numFmtId="4" fontId="5" fillId="0" borderId="3" xfId="0" applyNumberFormat="1" applyFont="1" applyFill="1" applyBorder="1" applyAlignment="1">
      <alignment horizontal="center"/>
    </xf>
    <xf numFmtId="0" fontId="2" fillId="0" borderId="16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left"/>
    </xf>
    <xf numFmtId="0" fontId="3" fillId="0" borderId="17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164" fontId="4" fillId="0" borderId="20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vertical="center" wrapText="1"/>
    </xf>
    <xf numFmtId="0" fontId="3" fillId="0" borderId="22" xfId="0" applyFont="1" applyFill="1" applyBorder="1" applyAlignment="1">
      <alignment horizontal="centerContinuous" vertical="center" wrapText="1"/>
    </xf>
    <xf numFmtId="0" fontId="3" fillId="0" borderId="22" xfId="0" applyFont="1" applyFill="1" applyBorder="1" applyAlignment="1">
      <alignment horizontal="centerContinuous" vertical="center"/>
    </xf>
    <xf numFmtId="0" fontId="3" fillId="0" borderId="22" xfId="0" applyFont="1" applyFill="1" applyBorder="1" applyAlignment="1"/>
    <xf numFmtId="4" fontId="3" fillId="0" borderId="23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164" fontId="9" fillId="0" borderId="0" xfId="0" applyNumberFormat="1" applyFont="1" applyFill="1"/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164" fontId="6" fillId="0" borderId="25" xfId="0" applyNumberFormat="1" applyFont="1" applyFill="1" applyBorder="1"/>
    <xf numFmtId="0" fontId="6" fillId="0" borderId="0" xfId="0" applyFont="1" applyFill="1" applyAlignment="1">
      <alignment vertical="center"/>
    </xf>
    <xf numFmtId="164" fontId="6" fillId="0" borderId="0" xfId="0" applyNumberFormat="1" applyFont="1" applyFill="1" applyAlignment="1">
      <alignment vertical="center"/>
    </xf>
    <xf numFmtId="164" fontId="6" fillId="0" borderId="0" xfId="0" applyNumberFormat="1" applyFont="1" applyFill="1"/>
    <xf numFmtId="0" fontId="3" fillId="0" borderId="26" xfId="0" applyFont="1" applyFill="1" applyBorder="1" applyAlignment="1">
      <alignment horizontal="left" vertical="top"/>
    </xf>
    <xf numFmtId="4" fontId="4" fillId="0" borderId="27" xfId="0" applyNumberFormat="1" applyFont="1" applyFill="1" applyBorder="1" applyAlignment="1">
      <alignment horizontal="center" vertical="top"/>
    </xf>
    <xf numFmtId="0" fontId="3" fillId="0" borderId="28" xfId="0" applyFont="1" applyFill="1" applyBorder="1" applyAlignment="1">
      <alignment horizontal="left" vertical="top"/>
    </xf>
    <xf numFmtId="0" fontId="6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4" fillId="2" borderId="12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0" fillId="0" borderId="0" xfId="0"/>
    <xf numFmtId="0" fontId="6" fillId="0" borderId="0" xfId="0" applyFont="1" applyAlignment="1">
      <alignment horizontal="left" indent="13"/>
    </xf>
    <xf numFmtId="0" fontId="7" fillId="3" borderId="0" xfId="0" applyFont="1" applyFill="1" applyAlignment="1">
      <alignment horizontal="center" vertical="center"/>
    </xf>
    <xf numFmtId="0" fontId="7" fillId="3" borderId="0" xfId="0" applyFont="1" applyFill="1"/>
    <xf numFmtId="0" fontId="7" fillId="3" borderId="0" xfId="0" applyFont="1" applyFill="1" applyAlignment="1">
      <alignment vertical="center"/>
    </xf>
    <xf numFmtId="164" fontId="7" fillId="3" borderId="0" xfId="0" applyNumberFormat="1" applyFont="1" applyFill="1" applyAlignment="1">
      <alignment vertical="center"/>
    </xf>
    <xf numFmtId="3" fontId="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/>
    <xf numFmtId="0" fontId="3" fillId="0" borderId="3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4" fontId="5" fillId="0" borderId="31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11" fillId="0" borderId="37" xfId="0" applyFont="1" applyFill="1" applyBorder="1" applyAlignment="1">
      <alignment vertical="center" wrapText="1"/>
    </xf>
    <xf numFmtId="0" fontId="6" fillId="0" borderId="0" xfId="0" applyFont="1" applyFill="1" applyAlignment="1">
      <alignment horizontal="left" indent="13"/>
    </xf>
    <xf numFmtId="14" fontId="0" fillId="0" borderId="0" xfId="0" applyNumberFormat="1"/>
    <xf numFmtId="164" fontId="12" fillId="0" borderId="31" xfId="0" applyNumberFormat="1" applyFont="1" applyFill="1" applyBorder="1" applyAlignment="1">
      <alignment horizontal="center" vertical="center"/>
    </xf>
    <xf numFmtId="164" fontId="12" fillId="0" borderId="24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3" fontId="3" fillId="0" borderId="18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top" wrapText="1"/>
    </xf>
    <xf numFmtId="0" fontId="3" fillId="0" borderId="35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 indent="13"/>
    </xf>
    <xf numFmtId="0" fontId="3" fillId="0" borderId="36" xfId="0" applyFont="1" applyFill="1" applyBorder="1" applyAlignment="1">
      <alignment horizontal="left" vertical="center" wrapText="1"/>
    </xf>
    <xf numFmtId="3" fontId="3" fillId="0" borderId="36" xfId="0" applyNumberFormat="1" applyFont="1" applyFill="1" applyBorder="1" applyAlignment="1">
      <alignment horizontal="center" vertical="center"/>
    </xf>
  </cellXfs>
  <cellStyles count="3">
    <cellStyle name="Normal" xfId="0" builtinId="0"/>
    <cellStyle name="Κανονικό 3" xfId="1"/>
    <cellStyle name="Κανονικό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27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36</xdr:row>
      <xdr:rowOff>0</xdr:rowOff>
    </xdr:from>
    <xdr:to>
      <xdr:col>4</xdr:col>
      <xdr:colOff>0</xdr:colOff>
      <xdr:row>36</xdr:row>
      <xdr:rowOff>190500</xdr:rowOff>
    </xdr:to>
    <xdr:sp macro="" textlink="">
      <xdr:nvSpPr>
        <xdr:cNvPr id="27228" name="Text Box 4"/>
        <xdr:cNvSpPr txBox="1">
          <a:spLocks noChangeArrowheads="1"/>
        </xdr:cNvSpPr>
      </xdr:nvSpPr>
      <xdr:spPr bwMode="auto">
        <a:xfrm>
          <a:off x="3581400" y="122110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0</xdr:colOff>
      <xdr:row>66</xdr:row>
      <xdr:rowOff>200025</xdr:rowOff>
    </xdr:to>
    <xdr:sp macro="" textlink="">
      <xdr:nvSpPr>
        <xdr:cNvPr id="27229" name="Text Box 4"/>
        <xdr:cNvSpPr txBox="1">
          <a:spLocks noChangeArrowheads="1"/>
        </xdr:cNvSpPr>
      </xdr:nvSpPr>
      <xdr:spPr bwMode="auto">
        <a:xfrm>
          <a:off x="3581400" y="21793200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83</xdr:row>
      <xdr:rowOff>0</xdr:rowOff>
    </xdr:from>
    <xdr:to>
      <xdr:col>4</xdr:col>
      <xdr:colOff>0</xdr:colOff>
      <xdr:row>84</xdr:row>
      <xdr:rowOff>19050</xdr:rowOff>
    </xdr:to>
    <xdr:sp macro="" textlink="">
      <xdr:nvSpPr>
        <xdr:cNvPr id="27230" name="Text Box 4"/>
        <xdr:cNvSpPr txBox="1">
          <a:spLocks noChangeArrowheads="1"/>
        </xdr:cNvSpPr>
      </xdr:nvSpPr>
      <xdr:spPr bwMode="auto">
        <a:xfrm>
          <a:off x="3581400" y="2498407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31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32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33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34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36</xdr:row>
      <xdr:rowOff>0</xdr:rowOff>
    </xdr:from>
    <xdr:to>
      <xdr:col>4</xdr:col>
      <xdr:colOff>0</xdr:colOff>
      <xdr:row>36</xdr:row>
      <xdr:rowOff>123825</xdr:rowOff>
    </xdr:to>
    <xdr:sp macro="" textlink="">
      <xdr:nvSpPr>
        <xdr:cNvPr id="27235" name="Text Box 4"/>
        <xdr:cNvSpPr txBox="1">
          <a:spLocks noChangeArrowheads="1"/>
        </xdr:cNvSpPr>
      </xdr:nvSpPr>
      <xdr:spPr bwMode="auto">
        <a:xfrm>
          <a:off x="3581400" y="1221105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36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37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171450</xdr:rowOff>
    </xdr:to>
    <xdr:sp macro="" textlink="">
      <xdr:nvSpPr>
        <xdr:cNvPr id="27238" name="Text Box 4"/>
        <xdr:cNvSpPr txBox="1">
          <a:spLocks noChangeArrowheads="1"/>
        </xdr:cNvSpPr>
      </xdr:nvSpPr>
      <xdr:spPr bwMode="auto">
        <a:xfrm>
          <a:off x="3581400" y="6143625"/>
          <a:ext cx="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39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40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41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42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43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44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45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46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47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48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49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50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51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52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53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54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55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56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57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58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59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60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61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62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63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180975</xdr:rowOff>
    </xdr:to>
    <xdr:sp macro="" textlink="">
      <xdr:nvSpPr>
        <xdr:cNvPr id="27264" name="Text Box 4"/>
        <xdr:cNvSpPr txBox="1">
          <a:spLocks noChangeArrowheads="1"/>
        </xdr:cNvSpPr>
      </xdr:nvSpPr>
      <xdr:spPr bwMode="auto">
        <a:xfrm>
          <a:off x="3581400" y="614362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180975</xdr:rowOff>
    </xdr:to>
    <xdr:sp macro="" textlink="">
      <xdr:nvSpPr>
        <xdr:cNvPr id="27265" name="Text Box 4"/>
        <xdr:cNvSpPr txBox="1">
          <a:spLocks noChangeArrowheads="1"/>
        </xdr:cNvSpPr>
      </xdr:nvSpPr>
      <xdr:spPr bwMode="auto">
        <a:xfrm>
          <a:off x="3581400" y="614362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180975</xdr:rowOff>
    </xdr:to>
    <xdr:sp macro="" textlink="">
      <xdr:nvSpPr>
        <xdr:cNvPr id="27266" name="Text Box 4"/>
        <xdr:cNvSpPr txBox="1">
          <a:spLocks noChangeArrowheads="1"/>
        </xdr:cNvSpPr>
      </xdr:nvSpPr>
      <xdr:spPr bwMode="auto">
        <a:xfrm>
          <a:off x="3581400" y="614362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180975</xdr:rowOff>
    </xdr:to>
    <xdr:sp macro="" textlink="">
      <xdr:nvSpPr>
        <xdr:cNvPr id="27267" name="Text Box 4"/>
        <xdr:cNvSpPr txBox="1">
          <a:spLocks noChangeArrowheads="1"/>
        </xdr:cNvSpPr>
      </xdr:nvSpPr>
      <xdr:spPr bwMode="auto">
        <a:xfrm>
          <a:off x="3581400" y="614362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180975</xdr:rowOff>
    </xdr:to>
    <xdr:sp macro="" textlink="">
      <xdr:nvSpPr>
        <xdr:cNvPr id="27268" name="Text Box 4"/>
        <xdr:cNvSpPr txBox="1">
          <a:spLocks noChangeArrowheads="1"/>
        </xdr:cNvSpPr>
      </xdr:nvSpPr>
      <xdr:spPr bwMode="auto">
        <a:xfrm>
          <a:off x="3581400" y="614362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180975</xdr:rowOff>
    </xdr:to>
    <xdr:sp macro="" textlink="">
      <xdr:nvSpPr>
        <xdr:cNvPr id="27269" name="Text Box 4"/>
        <xdr:cNvSpPr txBox="1">
          <a:spLocks noChangeArrowheads="1"/>
        </xdr:cNvSpPr>
      </xdr:nvSpPr>
      <xdr:spPr bwMode="auto">
        <a:xfrm>
          <a:off x="3581400" y="614362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180975</xdr:rowOff>
    </xdr:to>
    <xdr:sp macro="" textlink="">
      <xdr:nvSpPr>
        <xdr:cNvPr id="27270" name="Text Box 4"/>
        <xdr:cNvSpPr txBox="1">
          <a:spLocks noChangeArrowheads="1"/>
        </xdr:cNvSpPr>
      </xdr:nvSpPr>
      <xdr:spPr bwMode="auto">
        <a:xfrm>
          <a:off x="3581400" y="614362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36</xdr:row>
      <xdr:rowOff>0</xdr:rowOff>
    </xdr:from>
    <xdr:to>
      <xdr:col>4</xdr:col>
      <xdr:colOff>0</xdr:colOff>
      <xdr:row>36</xdr:row>
      <xdr:rowOff>190500</xdr:rowOff>
    </xdr:to>
    <xdr:sp macro="" textlink="">
      <xdr:nvSpPr>
        <xdr:cNvPr id="27271" name="Text Box 4"/>
        <xdr:cNvSpPr txBox="1">
          <a:spLocks noChangeArrowheads="1"/>
        </xdr:cNvSpPr>
      </xdr:nvSpPr>
      <xdr:spPr bwMode="auto">
        <a:xfrm>
          <a:off x="3581400" y="122110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36</xdr:row>
      <xdr:rowOff>0</xdr:rowOff>
    </xdr:from>
    <xdr:to>
      <xdr:col>4</xdr:col>
      <xdr:colOff>0</xdr:colOff>
      <xdr:row>36</xdr:row>
      <xdr:rowOff>190500</xdr:rowOff>
    </xdr:to>
    <xdr:sp macro="" textlink="">
      <xdr:nvSpPr>
        <xdr:cNvPr id="27272" name="Text Box 4"/>
        <xdr:cNvSpPr txBox="1">
          <a:spLocks noChangeArrowheads="1"/>
        </xdr:cNvSpPr>
      </xdr:nvSpPr>
      <xdr:spPr bwMode="auto">
        <a:xfrm>
          <a:off x="3581400" y="122110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36</xdr:row>
      <xdr:rowOff>0</xdr:rowOff>
    </xdr:from>
    <xdr:to>
      <xdr:col>4</xdr:col>
      <xdr:colOff>0</xdr:colOff>
      <xdr:row>36</xdr:row>
      <xdr:rowOff>190500</xdr:rowOff>
    </xdr:to>
    <xdr:sp macro="" textlink="">
      <xdr:nvSpPr>
        <xdr:cNvPr id="27273" name="Text Box 4"/>
        <xdr:cNvSpPr txBox="1">
          <a:spLocks noChangeArrowheads="1"/>
        </xdr:cNvSpPr>
      </xdr:nvSpPr>
      <xdr:spPr bwMode="auto">
        <a:xfrm>
          <a:off x="3581400" y="122110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36</xdr:row>
      <xdr:rowOff>0</xdr:rowOff>
    </xdr:from>
    <xdr:to>
      <xdr:col>4</xdr:col>
      <xdr:colOff>0</xdr:colOff>
      <xdr:row>36</xdr:row>
      <xdr:rowOff>190500</xdr:rowOff>
    </xdr:to>
    <xdr:sp macro="" textlink="">
      <xdr:nvSpPr>
        <xdr:cNvPr id="27274" name="Text Box 4"/>
        <xdr:cNvSpPr txBox="1">
          <a:spLocks noChangeArrowheads="1"/>
        </xdr:cNvSpPr>
      </xdr:nvSpPr>
      <xdr:spPr bwMode="auto">
        <a:xfrm>
          <a:off x="3581400" y="122110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75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76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0</xdr:colOff>
      <xdr:row>51</xdr:row>
      <xdr:rowOff>190500</xdr:rowOff>
    </xdr:to>
    <xdr:sp macro="" textlink="">
      <xdr:nvSpPr>
        <xdr:cNvPr id="27277" name="Text Box 4"/>
        <xdr:cNvSpPr txBox="1">
          <a:spLocks noChangeArrowheads="1"/>
        </xdr:cNvSpPr>
      </xdr:nvSpPr>
      <xdr:spPr bwMode="auto">
        <a:xfrm>
          <a:off x="3581400" y="1897380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0</xdr:colOff>
      <xdr:row>52</xdr:row>
      <xdr:rowOff>161925</xdr:rowOff>
    </xdr:to>
    <xdr:sp macro="" textlink="">
      <xdr:nvSpPr>
        <xdr:cNvPr id="27278" name="Text Box 4"/>
        <xdr:cNvSpPr txBox="1">
          <a:spLocks noChangeArrowheads="1"/>
        </xdr:cNvSpPr>
      </xdr:nvSpPr>
      <xdr:spPr bwMode="auto">
        <a:xfrm>
          <a:off x="3581400" y="18973800"/>
          <a:ext cx="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0</xdr:colOff>
      <xdr:row>52</xdr:row>
      <xdr:rowOff>161925</xdr:rowOff>
    </xdr:to>
    <xdr:sp macro="" textlink="">
      <xdr:nvSpPr>
        <xdr:cNvPr id="27279" name="Text Box 4"/>
        <xdr:cNvSpPr txBox="1">
          <a:spLocks noChangeArrowheads="1"/>
        </xdr:cNvSpPr>
      </xdr:nvSpPr>
      <xdr:spPr bwMode="auto">
        <a:xfrm>
          <a:off x="3581400" y="18973800"/>
          <a:ext cx="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0</xdr:colOff>
      <xdr:row>53</xdr:row>
      <xdr:rowOff>152400</xdr:rowOff>
    </xdr:to>
    <xdr:sp macro="" textlink="">
      <xdr:nvSpPr>
        <xdr:cNvPr id="27280" name="Text Box 4"/>
        <xdr:cNvSpPr txBox="1">
          <a:spLocks noChangeArrowheads="1"/>
        </xdr:cNvSpPr>
      </xdr:nvSpPr>
      <xdr:spPr bwMode="auto">
        <a:xfrm>
          <a:off x="3581400" y="18973800"/>
          <a:ext cx="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0</xdr:colOff>
      <xdr:row>53</xdr:row>
      <xdr:rowOff>152400</xdr:rowOff>
    </xdr:to>
    <xdr:sp macro="" textlink="">
      <xdr:nvSpPr>
        <xdr:cNvPr id="27281" name="Text Box 4"/>
        <xdr:cNvSpPr txBox="1">
          <a:spLocks noChangeArrowheads="1"/>
        </xdr:cNvSpPr>
      </xdr:nvSpPr>
      <xdr:spPr bwMode="auto">
        <a:xfrm>
          <a:off x="3581400" y="18973800"/>
          <a:ext cx="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51</xdr:row>
      <xdr:rowOff>0</xdr:rowOff>
    </xdr:from>
    <xdr:to>
      <xdr:col>4</xdr:col>
      <xdr:colOff>0</xdr:colOff>
      <xdr:row>53</xdr:row>
      <xdr:rowOff>152400</xdr:rowOff>
    </xdr:to>
    <xdr:sp macro="" textlink="">
      <xdr:nvSpPr>
        <xdr:cNvPr id="27282" name="Text Box 4"/>
        <xdr:cNvSpPr txBox="1">
          <a:spLocks noChangeArrowheads="1"/>
        </xdr:cNvSpPr>
      </xdr:nvSpPr>
      <xdr:spPr bwMode="auto">
        <a:xfrm>
          <a:off x="3581400" y="18973800"/>
          <a:ext cx="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36</xdr:row>
      <xdr:rowOff>0</xdr:rowOff>
    </xdr:from>
    <xdr:to>
      <xdr:col>4</xdr:col>
      <xdr:colOff>0</xdr:colOff>
      <xdr:row>36</xdr:row>
      <xdr:rowOff>190500</xdr:rowOff>
    </xdr:to>
    <xdr:sp macro="" textlink="">
      <xdr:nvSpPr>
        <xdr:cNvPr id="27283" name="Text Box 4"/>
        <xdr:cNvSpPr txBox="1">
          <a:spLocks noChangeArrowheads="1"/>
        </xdr:cNvSpPr>
      </xdr:nvSpPr>
      <xdr:spPr bwMode="auto">
        <a:xfrm>
          <a:off x="3581400" y="122110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84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0</xdr:colOff>
      <xdr:row>18</xdr:row>
      <xdr:rowOff>190500</xdr:rowOff>
    </xdr:to>
    <xdr:sp macro="" textlink="">
      <xdr:nvSpPr>
        <xdr:cNvPr id="27285" name="Text Box 4"/>
        <xdr:cNvSpPr txBox="1">
          <a:spLocks noChangeArrowheads="1"/>
        </xdr:cNvSpPr>
      </xdr:nvSpPr>
      <xdr:spPr bwMode="auto">
        <a:xfrm>
          <a:off x="3581400" y="6143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123825</xdr:colOff>
      <xdr:row>0</xdr:row>
      <xdr:rowOff>142875</xdr:rowOff>
    </xdr:from>
    <xdr:to>
      <xdr:col>2</xdr:col>
      <xdr:colOff>695325</xdr:colOff>
      <xdr:row>5</xdr:row>
      <xdr:rowOff>123825</xdr:rowOff>
    </xdr:to>
    <xdr:pic>
      <xdr:nvPicPr>
        <xdr:cNvPr id="27286" name="Picture 2" descr="logo-admie-gr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" y="142875"/>
          <a:ext cx="8572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22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26</xdr:row>
      <xdr:rowOff>0</xdr:rowOff>
    </xdr:from>
    <xdr:to>
      <xdr:col>4</xdr:col>
      <xdr:colOff>0</xdr:colOff>
      <xdr:row>26</xdr:row>
      <xdr:rowOff>190500</xdr:rowOff>
    </xdr:to>
    <xdr:sp macro="" textlink="">
      <xdr:nvSpPr>
        <xdr:cNvPr id="26323" name="Text Box 4"/>
        <xdr:cNvSpPr txBox="1">
          <a:spLocks noChangeArrowheads="1"/>
        </xdr:cNvSpPr>
      </xdr:nvSpPr>
      <xdr:spPr bwMode="auto">
        <a:xfrm>
          <a:off x="3581400" y="78962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58</xdr:row>
      <xdr:rowOff>0</xdr:rowOff>
    </xdr:from>
    <xdr:to>
      <xdr:col>4</xdr:col>
      <xdr:colOff>0</xdr:colOff>
      <xdr:row>58</xdr:row>
      <xdr:rowOff>200025</xdr:rowOff>
    </xdr:to>
    <xdr:sp macro="" textlink="">
      <xdr:nvSpPr>
        <xdr:cNvPr id="26324" name="Text Box 4"/>
        <xdr:cNvSpPr txBox="1">
          <a:spLocks noChangeArrowheads="1"/>
        </xdr:cNvSpPr>
      </xdr:nvSpPr>
      <xdr:spPr bwMode="auto">
        <a:xfrm>
          <a:off x="3581400" y="171164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0</xdr:colOff>
      <xdr:row>76</xdr:row>
      <xdr:rowOff>19050</xdr:rowOff>
    </xdr:to>
    <xdr:sp macro="" textlink="">
      <xdr:nvSpPr>
        <xdr:cNvPr id="26325" name="Text Box 4"/>
        <xdr:cNvSpPr txBox="1">
          <a:spLocks noChangeArrowheads="1"/>
        </xdr:cNvSpPr>
      </xdr:nvSpPr>
      <xdr:spPr bwMode="auto">
        <a:xfrm>
          <a:off x="3581400" y="20307300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26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27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28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29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26</xdr:row>
      <xdr:rowOff>0</xdr:rowOff>
    </xdr:from>
    <xdr:to>
      <xdr:col>4</xdr:col>
      <xdr:colOff>0</xdr:colOff>
      <xdr:row>26</xdr:row>
      <xdr:rowOff>123825</xdr:rowOff>
    </xdr:to>
    <xdr:sp macro="" textlink="">
      <xdr:nvSpPr>
        <xdr:cNvPr id="26330" name="Text Box 4"/>
        <xdr:cNvSpPr txBox="1">
          <a:spLocks noChangeArrowheads="1"/>
        </xdr:cNvSpPr>
      </xdr:nvSpPr>
      <xdr:spPr bwMode="auto">
        <a:xfrm>
          <a:off x="3581400" y="7896225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31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32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171450</xdr:rowOff>
    </xdr:to>
    <xdr:sp macro="" textlink="">
      <xdr:nvSpPr>
        <xdr:cNvPr id="26333" name="Text Box 4"/>
        <xdr:cNvSpPr txBox="1">
          <a:spLocks noChangeArrowheads="1"/>
        </xdr:cNvSpPr>
      </xdr:nvSpPr>
      <xdr:spPr bwMode="auto">
        <a:xfrm>
          <a:off x="3581400" y="4810125"/>
          <a:ext cx="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34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35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36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37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38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39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40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41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42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43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44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45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46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47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48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49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50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51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52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53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54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55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56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57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58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180975</xdr:rowOff>
    </xdr:to>
    <xdr:sp macro="" textlink="">
      <xdr:nvSpPr>
        <xdr:cNvPr id="26359" name="Text Box 4"/>
        <xdr:cNvSpPr txBox="1">
          <a:spLocks noChangeArrowheads="1"/>
        </xdr:cNvSpPr>
      </xdr:nvSpPr>
      <xdr:spPr bwMode="auto">
        <a:xfrm>
          <a:off x="3581400" y="481012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180975</xdr:rowOff>
    </xdr:to>
    <xdr:sp macro="" textlink="">
      <xdr:nvSpPr>
        <xdr:cNvPr id="26360" name="Text Box 4"/>
        <xdr:cNvSpPr txBox="1">
          <a:spLocks noChangeArrowheads="1"/>
        </xdr:cNvSpPr>
      </xdr:nvSpPr>
      <xdr:spPr bwMode="auto">
        <a:xfrm>
          <a:off x="3581400" y="481012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180975</xdr:rowOff>
    </xdr:to>
    <xdr:sp macro="" textlink="">
      <xdr:nvSpPr>
        <xdr:cNvPr id="26361" name="Text Box 4"/>
        <xdr:cNvSpPr txBox="1">
          <a:spLocks noChangeArrowheads="1"/>
        </xdr:cNvSpPr>
      </xdr:nvSpPr>
      <xdr:spPr bwMode="auto">
        <a:xfrm>
          <a:off x="3581400" y="481012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180975</xdr:rowOff>
    </xdr:to>
    <xdr:sp macro="" textlink="">
      <xdr:nvSpPr>
        <xdr:cNvPr id="26362" name="Text Box 4"/>
        <xdr:cNvSpPr txBox="1">
          <a:spLocks noChangeArrowheads="1"/>
        </xdr:cNvSpPr>
      </xdr:nvSpPr>
      <xdr:spPr bwMode="auto">
        <a:xfrm>
          <a:off x="3581400" y="481012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180975</xdr:rowOff>
    </xdr:to>
    <xdr:sp macro="" textlink="">
      <xdr:nvSpPr>
        <xdr:cNvPr id="26363" name="Text Box 4"/>
        <xdr:cNvSpPr txBox="1">
          <a:spLocks noChangeArrowheads="1"/>
        </xdr:cNvSpPr>
      </xdr:nvSpPr>
      <xdr:spPr bwMode="auto">
        <a:xfrm>
          <a:off x="3581400" y="481012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180975</xdr:rowOff>
    </xdr:to>
    <xdr:sp macro="" textlink="">
      <xdr:nvSpPr>
        <xdr:cNvPr id="26364" name="Text Box 4"/>
        <xdr:cNvSpPr txBox="1">
          <a:spLocks noChangeArrowheads="1"/>
        </xdr:cNvSpPr>
      </xdr:nvSpPr>
      <xdr:spPr bwMode="auto">
        <a:xfrm>
          <a:off x="3581400" y="481012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180975</xdr:rowOff>
    </xdr:to>
    <xdr:sp macro="" textlink="">
      <xdr:nvSpPr>
        <xdr:cNvPr id="26365" name="Text Box 4"/>
        <xdr:cNvSpPr txBox="1">
          <a:spLocks noChangeArrowheads="1"/>
        </xdr:cNvSpPr>
      </xdr:nvSpPr>
      <xdr:spPr bwMode="auto">
        <a:xfrm>
          <a:off x="3581400" y="481012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26</xdr:row>
      <xdr:rowOff>0</xdr:rowOff>
    </xdr:from>
    <xdr:to>
      <xdr:col>4</xdr:col>
      <xdr:colOff>0</xdr:colOff>
      <xdr:row>26</xdr:row>
      <xdr:rowOff>190500</xdr:rowOff>
    </xdr:to>
    <xdr:sp macro="" textlink="">
      <xdr:nvSpPr>
        <xdr:cNvPr id="26366" name="Text Box 4"/>
        <xdr:cNvSpPr txBox="1">
          <a:spLocks noChangeArrowheads="1"/>
        </xdr:cNvSpPr>
      </xdr:nvSpPr>
      <xdr:spPr bwMode="auto">
        <a:xfrm>
          <a:off x="3581400" y="78962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26</xdr:row>
      <xdr:rowOff>0</xdr:rowOff>
    </xdr:from>
    <xdr:to>
      <xdr:col>4</xdr:col>
      <xdr:colOff>0</xdr:colOff>
      <xdr:row>26</xdr:row>
      <xdr:rowOff>190500</xdr:rowOff>
    </xdr:to>
    <xdr:sp macro="" textlink="">
      <xdr:nvSpPr>
        <xdr:cNvPr id="26367" name="Text Box 4"/>
        <xdr:cNvSpPr txBox="1">
          <a:spLocks noChangeArrowheads="1"/>
        </xdr:cNvSpPr>
      </xdr:nvSpPr>
      <xdr:spPr bwMode="auto">
        <a:xfrm>
          <a:off x="3581400" y="78962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26</xdr:row>
      <xdr:rowOff>0</xdr:rowOff>
    </xdr:from>
    <xdr:to>
      <xdr:col>4</xdr:col>
      <xdr:colOff>0</xdr:colOff>
      <xdr:row>26</xdr:row>
      <xdr:rowOff>190500</xdr:rowOff>
    </xdr:to>
    <xdr:sp macro="" textlink="">
      <xdr:nvSpPr>
        <xdr:cNvPr id="26368" name="Text Box 4"/>
        <xdr:cNvSpPr txBox="1">
          <a:spLocks noChangeArrowheads="1"/>
        </xdr:cNvSpPr>
      </xdr:nvSpPr>
      <xdr:spPr bwMode="auto">
        <a:xfrm>
          <a:off x="3581400" y="78962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26</xdr:row>
      <xdr:rowOff>0</xdr:rowOff>
    </xdr:from>
    <xdr:to>
      <xdr:col>4</xdr:col>
      <xdr:colOff>0</xdr:colOff>
      <xdr:row>26</xdr:row>
      <xdr:rowOff>190500</xdr:rowOff>
    </xdr:to>
    <xdr:sp macro="" textlink="">
      <xdr:nvSpPr>
        <xdr:cNvPr id="26369" name="Text Box 4"/>
        <xdr:cNvSpPr txBox="1">
          <a:spLocks noChangeArrowheads="1"/>
        </xdr:cNvSpPr>
      </xdr:nvSpPr>
      <xdr:spPr bwMode="auto">
        <a:xfrm>
          <a:off x="3581400" y="78962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70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71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43</xdr:row>
      <xdr:rowOff>0</xdr:rowOff>
    </xdr:from>
    <xdr:to>
      <xdr:col>4</xdr:col>
      <xdr:colOff>0</xdr:colOff>
      <xdr:row>43</xdr:row>
      <xdr:rowOff>190500</xdr:rowOff>
    </xdr:to>
    <xdr:sp macro="" textlink="">
      <xdr:nvSpPr>
        <xdr:cNvPr id="26372" name="Text Box 4"/>
        <xdr:cNvSpPr txBox="1">
          <a:spLocks noChangeArrowheads="1"/>
        </xdr:cNvSpPr>
      </xdr:nvSpPr>
      <xdr:spPr bwMode="auto">
        <a:xfrm>
          <a:off x="3581400" y="142970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43</xdr:row>
      <xdr:rowOff>0</xdr:rowOff>
    </xdr:from>
    <xdr:to>
      <xdr:col>4</xdr:col>
      <xdr:colOff>0</xdr:colOff>
      <xdr:row>44</xdr:row>
      <xdr:rowOff>161925</xdr:rowOff>
    </xdr:to>
    <xdr:sp macro="" textlink="">
      <xdr:nvSpPr>
        <xdr:cNvPr id="26373" name="Text Box 4"/>
        <xdr:cNvSpPr txBox="1">
          <a:spLocks noChangeArrowheads="1"/>
        </xdr:cNvSpPr>
      </xdr:nvSpPr>
      <xdr:spPr bwMode="auto">
        <a:xfrm>
          <a:off x="3581400" y="14297025"/>
          <a:ext cx="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43</xdr:row>
      <xdr:rowOff>0</xdr:rowOff>
    </xdr:from>
    <xdr:to>
      <xdr:col>4</xdr:col>
      <xdr:colOff>0</xdr:colOff>
      <xdr:row>44</xdr:row>
      <xdr:rowOff>161925</xdr:rowOff>
    </xdr:to>
    <xdr:sp macro="" textlink="">
      <xdr:nvSpPr>
        <xdr:cNvPr id="26374" name="Text Box 4"/>
        <xdr:cNvSpPr txBox="1">
          <a:spLocks noChangeArrowheads="1"/>
        </xdr:cNvSpPr>
      </xdr:nvSpPr>
      <xdr:spPr bwMode="auto">
        <a:xfrm>
          <a:off x="3581400" y="14297025"/>
          <a:ext cx="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43</xdr:row>
      <xdr:rowOff>0</xdr:rowOff>
    </xdr:from>
    <xdr:to>
      <xdr:col>4</xdr:col>
      <xdr:colOff>0</xdr:colOff>
      <xdr:row>45</xdr:row>
      <xdr:rowOff>152400</xdr:rowOff>
    </xdr:to>
    <xdr:sp macro="" textlink="">
      <xdr:nvSpPr>
        <xdr:cNvPr id="26375" name="Text Box 4"/>
        <xdr:cNvSpPr txBox="1">
          <a:spLocks noChangeArrowheads="1"/>
        </xdr:cNvSpPr>
      </xdr:nvSpPr>
      <xdr:spPr bwMode="auto">
        <a:xfrm>
          <a:off x="3581400" y="14297025"/>
          <a:ext cx="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43</xdr:row>
      <xdr:rowOff>0</xdr:rowOff>
    </xdr:from>
    <xdr:to>
      <xdr:col>4</xdr:col>
      <xdr:colOff>0</xdr:colOff>
      <xdr:row>45</xdr:row>
      <xdr:rowOff>152400</xdr:rowOff>
    </xdr:to>
    <xdr:sp macro="" textlink="">
      <xdr:nvSpPr>
        <xdr:cNvPr id="26376" name="Text Box 4"/>
        <xdr:cNvSpPr txBox="1">
          <a:spLocks noChangeArrowheads="1"/>
        </xdr:cNvSpPr>
      </xdr:nvSpPr>
      <xdr:spPr bwMode="auto">
        <a:xfrm>
          <a:off x="3581400" y="14297025"/>
          <a:ext cx="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43</xdr:row>
      <xdr:rowOff>0</xdr:rowOff>
    </xdr:from>
    <xdr:to>
      <xdr:col>4</xdr:col>
      <xdr:colOff>0</xdr:colOff>
      <xdr:row>45</xdr:row>
      <xdr:rowOff>152400</xdr:rowOff>
    </xdr:to>
    <xdr:sp macro="" textlink="">
      <xdr:nvSpPr>
        <xdr:cNvPr id="26377" name="Text Box 4"/>
        <xdr:cNvSpPr txBox="1">
          <a:spLocks noChangeArrowheads="1"/>
        </xdr:cNvSpPr>
      </xdr:nvSpPr>
      <xdr:spPr bwMode="auto">
        <a:xfrm>
          <a:off x="3581400" y="14297025"/>
          <a:ext cx="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26</xdr:row>
      <xdr:rowOff>0</xdr:rowOff>
    </xdr:from>
    <xdr:to>
      <xdr:col>4</xdr:col>
      <xdr:colOff>0</xdr:colOff>
      <xdr:row>26</xdr:row>
      <xdr:rowOff>190500</xdr:rowOff>
    </xdr:to>
    <xdr:sp macro="" textlink="">
      <xdr:nvSpPr>
        <xdr:cNvPr id="26378" name="Text Box 4"/>
        <xdr:cNvSpPr txBox="1">
          <a:spLocks noChangeArrowheads="1"/>
        </xdr:cNvSpPr>
      </xdr:nvSpPr>
      <xdr:spPr bwMode="auto">
        <a:xfrm>
          <a:off x="3581400" y="78962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79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0</xdr:colOff>
      <xdr:row>13</xdr:row>
      <xdr:rowOff>190500</xdr:rowOff>
    </xdr:to>
    <xdr:sp macro="" textlink="">
      <xdr:nvSpPr>
        <xdr:cNvPr id="26380" name="Text Box 4"/>
        <xdr:cNvSpPr txBox="1">
          <a:spLocks noChangeArrowheads="1"/>
        </xdr:cNvSpPr>
      </xdr:nvSpPr>
      <xdr:spPr bwMode="auto">
        <a:xfrm>
          <a:off x="3581400" y="48101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114300</xdr:colOff>
      <xdr:row>1</xdr:row>
      <xdr:rowOff>114300</xdr:rowOff>
    </xdr:from>
    <xdr:to>
      <xdr:col>2</xdr:col>
      <xdr:colOff>685800</xdr:colOff>
      <xdr:row>4</xdr:row>
      <xdr:rowOff>238125</xdr:rowOff>
    </xdr:to>
    <xdr:pic>
      <xdr:nvPicPr>
        <xdr:cNvPr id="26381" name="Picture 2" descr="logo-admie-gr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304800"/>
          <a:ext cx="8572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86"/>
  <sheetViews>
    <sheetView showZeros="0" tabSelected="1" view="pageBreakPreview" zoomScale="85" zoomScaleNormal="90" zoomScaleSheetLayoutView="85" zoomScalePageLayoutView="50" workbookViewId="0">
      <selection activeCell="C3" sqref="C3"/>
    </sheetView>
  </sheetViews>
  <sheetFormatPr defaultRowHeight="14.25" x14ac:dyDescent="0.2"/>
  <cols>
    <col min="1" max="1" width="9.140625" style="10"/>
    <col min="2" max="2" width="4.28515625" style="14" customWidth="1"/>
    <col min="3" max="3" width="30.5703125" style="10" customWidth="1"/>
    <col min="4" max="5" width="9.7109375" style="9" customWidth="1"/>
    <col min="6" max="6" width="12.7109375" style="9" customWidth="1"/>
    <col min="7" max="7" width="13.7109375" style="17" customWidth="1"/>
    <col min="8" max="8" width="22.28515625" style="18" customWidth="1"/>
    <col min="9" max="9" width="10.42578125" style="9" hidden="1" customWidth="1"/>
    <col min="10" max="13" width="0" style="10" hidden="1" customWidth="1"/>
    <col min="14" max="14" width="14.28515625" style="10" hidden="1" customWidth="1"/>
    <col min="15" max="16" width="0" style="10" hidden="1" customWidth="1"/>
    <col min="17" max="17" width="20.28515625" style="10" hidden="1" customWidth="1"/>
    <col min="18" max="18" width="53.85546875" style="10" hidden="1" customWidth="1"/>
    <col min="19" max="23" width="0" style="10" hidden="1" customWidth="1"/>
    <col min="24" max="24" width="0" style="11" hidden="1" customWidth="1"/>
    <col min="25" max="25" width="10.85546875" style="12" hidden="1" customWidth="1"/>
    <col min="26" max="26" width="10.7109375" style="12" hidden="1" customWidth="1"/>
    <col min="27" max="29" width="0" style="12" hidden="1" customWidth="1"/>
    <col min="30" max="30" width="10.7109375" style="12" hidden="1" customWidth="1"/>
    <col min="31" max="33" width="0" style="12" hidden="1" customWidth="1"/>
    <col min="34" max="34" width="0" style="13" hidden="1" customWidth="1"/>
    <col min="35" max="35" width="22.5703125" style="13" customWidth="1"/>
    <col min="36" max="16384" width="9.140625" style="10"/>
  </cols>
  <sheetData>
    <row r="1" spans="2:35" ht="15" x14ac:dyDescent="0.25">
      <c r="B1" s="4"/>
      <c r="C1" s="5"/>
      <c r="D1" s="6"/>
      <c r="E1" s="6"/>
      <c r="F1" s="6"/>
      <c r="G1" s="7"/>
      <c r="H1" s="8"/>
    </row>
    <row r="2" spans="2:35" ht="15" x14ac:dyDescent="0.25">
      <c r="B2" s="80"/>
      <c r="C2" s="81" t="s">
        <v>91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</row>
    <row r="3" spans="2:35" ht="15" x14ac:dyDescent="0.25">
      <c r="B3" s="80"/>
      <c r="C3" s="81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</row>
    <row r="4" spans="2:35" ht="15" x14ac:dyDescent="0.25">
      <c r="B4" s="80"/>
      <c r="C4" s="81" t="s">
        <v>34</v>
      </c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</row>
    <row r="5" spans="2:35" ht="15" x14ac:dyDescent="0.25">
      <c r="B5" s="80"/>
      <c r="C5" s="81" t="s">
        <v>55</v>
      </c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</row>
    <row r="6" spans="2:35" ht="15" x14ac:dyDescent="0.25">
      <c r="B6" s="80"/>
      <c r="C6" s="81" t="s">
        <v>56</v>
      </c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</row>
    <row r="7" spans="2:35" ht="15" x14ac:dyDescent="0.25">
      <c r="B7" s="80"/>
      <c r="C7" s="81" t="s">
        <v>57</v>
      </c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</row>
    <row r="8" spans="2:35" ht="15" x14ac:dyDescent="0.25">
      <c r="B8" s="79"/>
      <c r="C8" s="99" t="s">
        <v>58</v>
      </c>
      <c r="E8" s="87"/>
      <c r="F8" s="87"/>
      <c r="G8" s="87"/>
      <c r="H8" s="79"/>
    </row>
    <row r="9" spans="2:35" ht="15" x14ac:dyDescent="0.25">
      <c r="B9" s="79"/>
      <c r="C9" s="89"/>
      <c r="D9" s="79"/>
      <c r="E9" s="79"/>
      <c r="F9" s="79"/>
      <c r="G9" s="79"/>
      <c r="H9" s="79"/>
    </row>
    <row r="10" spans="2:35" ht="15.75" thickBot="1" x14ac:dyDescent="0.3">
      <c r="B10" s="111"/>
      <c r="C10" s="111"/>
      <c r="D10" s="111"/>
      <c r="E10" s="111"/>
      <c r="F10" s="111"/>
      <c r="G10" s="111"/>
      <c r="H10" s="111"/>
      <c r="L10" s="15" t="s">
        <v>14</v>
      </c>
      <c r="Z10" s="12" t="s">
        <v>24</v>
      </c>
    </row>
    <row r="11" spans="2:35" ht="15.75" thickBot="1" x14ac:dyDescent="0.3">
      <c r="B11" s="110" t="s">
        <v>26</v>
      </c>
      <c r="C11" s="110"/>
      <c r="D11" s="110"/>
      <c r="E11" s="110"/>
      <c r="F11" s="110"/>
      <c r="G11" s="110"/>
      <c r="H11" s="110"/>
      <c r="Y11" s="12">
        <f>H75</f>
        <v>0</v>
      </c>
      <c r="Z11" s="16">
        <v>4200</v>
      </c>
      <c r="AA11" s="12" t="s">
        <v>22</v>
      </c>
      <c r="AD11" s="16">
        <v>3000</v>
      </c>
    </row>
    <row r="12" spans="2:35" ht="15" thickBot="1" x14ac:dyDescent="0.25"/>
    <row r="13" spans="2:35" ht="46.5" thickTop="1" thickBot="1" x14ac:dyDescent="0.3">
      <c r="B13" s="19" t="s">
        <v>0</v>
      </c>
      <c r="C13" s="20" t="s">
        <v>11</v>
      </c>
      <c r="D13" s="21" t="s">
        <v>1</v>
      </c>
      <c r="E13" s="21" t="s">
        <v>3</v>
      </c>
      <c r="F13" s="20" t="s">
        <v>6</v>
      </c>
      <c r="G13" s="22" t="s">
        <v>4</v>
      </c>
      <c r="H13" s="23" t="s">
        <v>9</v>
      </c>
      <c r="Q13" s="24" t="s">
        <v>2</v>
      </c>
      <c r="R13" s="25" t="s">
        <v>20</v>
      </c>
      <c r="Y13" s="12" t="s">
        <v>23</v>
      </c>
    </row>
    <row r="14" spans="2:35" ht="47.25" customHeight="1" x14ac:dyDescent="0.2">
      <c r="B14" s="76">
        <v>1</v>
      </c>
      <c r="C14" s="74" t="s">
        <v>59</v>
      </c>
      <c r="D14" s="27" t="s">
        <v>33</v>
      </c>
      <c r="E14" s="75" t="s">
        <v>8</v>
      </c>
      <c r="F14" s="75">
        <v>114</v>
      </c>
      <c r="G14" s="77"/>
      <c r="H14" s="78"/>
      <c r="I14" s="9">
        <v>4</v>
      </c>
      <c r="Y14" s="12">
        <f>(H14*($AD$11/$Z$11))/F14</f>
        <v>0</v>
      </c>
      <c r="AE14" s="10"/>
      <c r="AF14" s="10"/>
      <c r="AG14" s="10"/>
      <c r="AH14" s="10"/>
      <c r="AI14" s="10"/>
    </row>
    <row r="15" spans="2:35" ht="57" x14ac:dyDescent="0.2">
      <c r="B15" s="76">
        <v>2</v>
      </c>
      <c r="C15" s="74" t="s">
        <v>50</v>
      </c>
      <c r="D15" s="27" t="s">
        <v>51</v>
      </c>
      <c r="E15" s="75" t="s">
        <v>8</v>
      </c>
      <c r="F15" s="75">
        <v>1</v>
      </c>
      <c r="G15" s="77"/>
      <c r="H15" s="78"/>
      <c r="AE15" s="10"/>
      <c r="AF15" s="10"/>
      <c r="AG15" s="10"/>
      <c r="AH15" s="10"/>
      <c r="AI15" s="10"/>
    </row>
    <row r="16" spans="2:35" ht="57" x14ac:dyDescent="0.2">
      <c r="B16" s="76">
        <v>3</v>
      </c>
      <c r="C16" s="74" t="s">
        <v>52</v>
      </c>
      <c r="D16" s="27" t="s">
        <v>53</v>
      </c>
      <c r="E16" s="75" t="s">
        <v>8</v>
      </c>
      <c r="F16" s="75">
        <v>3.5</v>
      </c>
      <c r="G16" s="77"/>
      <c r="H16" s="78"/>
      <c r="AE16" s="10"/>
      <c r="AF16" s="10"/>
      <c r="AG16" s="10"/>
      <c r="AH16" s="10"/>
      <c r="AI16" s="10"/>
    </row>
    <row r="17" spans="2:35" ht="47.25" customHeight="1" x14ac:dyDescent="0.2">
      <c r="B17" s="76">
        <v>4</v>
      </c>
      <c r="C17" s="74" t="s">
        <v>35</v>
      </c>
      <c r="D17" s="27">
        <v>500</v>
      </c>
      <c r="E17" s="75" t="s">
        <v>12</v>
      </c>
      <c r="F17" s="75">
        <v>27</v>
      </c>
      <c r="G17" s="77"/>
      <c r="H17" s="78"/>
      <c r="I17" s="9">
        <v>4</v>
      </c>
      <c r="Y17" s="12">
        <f>(H17*($AD$11/$Z$11))/F17</f>
        <v>0</v>
      </c>
      <c r="AE17" s="10"/>
      <c r="AF17" s="10"/>
      <c r="AG17" s="10"/>
      <c r="AH17" s="10"/>
      <c r="AI17" s="10"/>
    </row>
    <row r="18" spans="2:35" ht="47.25" customHeight="1" x14ac:dyDescent="0.2">
      <c r="B18" s="76">
        <v>5</v>
      </c>
      <c r="C18" s="74" t="s">
        <v>60</v>
      </c>
      <c r="D18" s="75">
        <v>553</v>
      </c>
      <c r="E18" s="75" t="s">
        <v>12</v>
      </c>
      <c r="F18" s="75">
        <v>233</v>
      </c>
      <c r="G18" s="77"/>
      <c r="H18" s="78"/>
      <c r="I18" s="9">
        <v>4</v>
      </c>
      <c r="Y18" s="12">
        <f>(H18*($AD$11/$Z$11))/F18</f>
        <v>0</v>
      </c>
      <c r="AE18" s="10"/>
      <c r="AF18" s="10"/>
      <c r="AG18" s="10"/>
      <c r="AH18" s="10"/>
      <c r="AI18" s="10"/>
    </row>
    <row r="19" spans="2:35" ht="15.75" thickBot="1" x14ac:dyDescent="0.25">
      <c r="B19" s="28"/>
      <c r="C19" s="113" t="s">
        <v>76</v>
      </c>
      <c r="D19" s="114"/>
      <c r="E19" s="114"/>
      <c r="F19" s="114"/>
      <c r="G19" s="29"/>
      <c r="H19" s="30"/>
      <c r="Z19" s="10"/>
      <c r="AA19" s="10"/>
      <c r="AB19" s="10"/>
      <c r="AC19" s="10"/>
      <c r="AD19" s="10"/>
      <c r="AE19" s="10"/>
      <c r="AF19" s="10"/>
      <c r="AG19" s="10"/>
      <c r="AH19" s="10"/>
      <c r="AI19" s="10"/>
    </row>
    <row r="20" spans="2:35" ht="15" thickTop="1" x14ac:dyDescent="0.2">
      <c r="B20" s="70"/>
      <c r="C20" s="32"/>
      <c r="D20" s="32"/>
      <c r="E20" s="32"/>
      <c r="F20" s="32"/>
      <c r="G20" s="33"/>
      <c r="H20" s="71"/>
      <c r="Z20" s="10"/>
      <c r="AA20" s="10"/>
      <c r="AB20" s="10"/>
      <c r="AC20" s="10"/>
      <c r="AD20" s="10"/>
      <c r="AE20" s="10"/>
      <c r="AF20" s="10"/>
      <c r="AG20" s="10"/>
      <c r="AH20" s="10"/>
      <c r="AI20" s="10"/>
    </row>
    <row r="21" spans="2:35" x14ac:dyDescent="0.2">
      <c r="B21" s="70"/>
      <c r="C21" s="32"/>
      <c r="D21" s="32"/>
      <c r="E21" s="32"/>
      <c r="F21" s="32"/>
      <c r="G21" s="33"/>
      <c r="H21" s="71"/>
      <c r="Z21" s="10"/>
      <c r="AA21" s="10"/>
      <c r="AB21" s="10"/>
      <c r="AC21" s="10"/>
      <c r="AD21" s="10"/>
      <c r="AE21" s="10"/>
      <c r="AF21" s="10"/>
      <c r="AG21" s="10"/>
      <c r="AH21" s="10"/>
      <c r="AI21" s="10"/>
    </row>
    <row r="22" spans="2:35" x14ac:dyDescent="0.2">
      <c r="B22" s="70"/>
      <c r="C22" s="32"/>
      <c r="D22" s="32"/>
      <c r="E22" s="32"/>
      <c r="F22" s="32"/>
      <c r="G22" s="33"/>
      <c r="H22" s="71"/>
      <c r="Z22" s="10"/>
      <c r="AA22" s="10"/>
      <c r="AB22" s="10"/>
      <c r="AC22" s="10"/>
      <c r="AD22" s="10"/>
      <c r="AE22" s="10"/>
      <c r="AF22" s="10"/>
      <c r="AG22" s="10"/>
      <c r="AH22" s="10"/>
      <c r="AI22" s="10"/>
    </row>
    <row r="23" spans="2:35" x14ac:dyDescent="0.2">
      <c r="B23" s="70"/>
      <c r="C23" s="32"/>
      <c r="D23" s="32"/>
      <c r="E23" s="32"/>
      <c r="F23" s="32"/>
      <c r="G23" s="33"/>
      <c r="H23" s="71"/>
      <c r="Z23" s="10"/>
      <c r="AA23" s="10"/>
      <c r="AB23" s="10"/>
      <c r="AC23" s="10"/>
      <c r="AD23" s="10"/>
      <c r="AE23" s="10"/>
      <c r="AF23" s="10"/>
      <c r="AG23" s="10"/>
      <c r="AH23" s="10"/>
      <c r="AI23" s="10"/>
    </row>
    <row r="24" spans="2:35" x14ac:dyDescent="0.2">
      <c r="B24" s="70"/>
      <c r="C24" s="32"/>
      <c r="D24" s="32"/>
      <c r="E24" s="32"/>
      <c r="F24" s="32"/>
      <c r="G24" s="33"/>
      <c r="H24" s="71"/>
      <c r="Z24" s="10"/>
      <c r="AA24" s="10"/>
      <c r="AB24" s="10"/>
      <c r="AC24" s="10"/>
      <c r="AD24" s="10"/>
      <c r="AE24" s="10"/>
      <c r="AF24" s="10"/>
      <c r="AG24" s="10"/>
      <c r="AH24" s="10"/>
      <c r="AI24" s="10"/>
    </row>
    <row r="25" spans="2:35" ht="15" thickBot="1" x14ac:dyDescent="0.25">
      <c r="B25" s="72"/>
      <c r="C25" s="115" t="s">
        <v>10</v>
      </c>
      <c r="D25" s="115"/>
      <c r="E25" s="115"/>
      <c r="F25" s="115"/>
      <c r="G25" s="115"/>
      <c r="H25" s="116"/>
      <c r="Z25" s="10"/>
      <c r="AA25" s="10"/>
      <c r="AB25" s="10"/>
      <c r="AC25" s="10"/>
      <c r="AD25" s="10"/>
      <c r="AE25" s="10"/>
      <c r="AF25" s="10"/>
      <c r="AG25" s="10"/>
      <c r="AH25" s="10"/>
      <c r="AI25" s="10"/>
    </row>
    <row r="26" spans="2:35" ht="15.75" thickTop="1" x14ac:dyDescent="0.25">
      <c r="B26" s="4"/>
      <c r="C26" s="5"/>
      <c r="D26" s="73"/>
      <c r="E26" s="73"/>
      <c r="F26" s="73"/>
      <c r="G26" s="7"/>
      <c r="H26" s="8"/>
    </row>
    <row r="27" spans="2:35" ht="15" x14ac:dyDescent="0.25">
      <c r="D27" s="88"/>
      <c r="E27" s="89" t="s">
        <v>27</v>
      </c>
      <c r="F27" s="89"/>
      <c r="G27" s="89"/>
      <c r="H27" s="89"/>
      <c r="I27" s="89"/>
      <c r="J27" s="89"/>
      <c r="K27" s="89"/>
      <c r="Z27" s="10"/>
      <c r="AA27" s="10"/>
      <c r="AB27" s="10"/>
      <c r="AC27" s="10"/>
      <c r="AD27" s="10"/>
      <c r="AE27" s="10"/>
      <c r="AF27" s="10"/>
      <c r="AG27" s="10"/>
      <c r="AH27" s="10"/>
      <c r="AI27" s="10"/>
    </row>
    <row r="28" spans="2:35" ht="15" thickBot="1" x14ac:dyDescent="0.25">
      <c r="Z28" s="10"/>
      <c r="AA28" s="10"/>
      <c r="AB28" s="10"/>
      <c r="AC28" s="10"/>
      <c r="AD28" s="10"/>
      <c r="AE28" s="10"/>
      <c r="AF28" s="10"/>
      <c r="AG28" s="10"/>
      <c r="AH28" s="10"/>
      <c r="AI28" s="10"/>
    </row>
    <row r="29" spans="2:35" ht="30" thickTop="1" thickBot="1" x14ac:dyDescent="0.25">
      <c r="B29" s="19" t="s">
        <v>0</v>
      </c>
      <c r="C29" s="20" t="s">
        <v>54</v>
      </c>
      <c r="D29" s="21" t="s">
        <v>1</v>
      </c>
      <c r="E29" s="21" t="s">
        <v>3</v>
      </c>
      <c r="F29" s="20" t="s">
        <v>6</v>
      </c>
      <c r="G29" s="22" t="s">
        <v>4</v>
      </c>
      <c r="H29" s="23" t="s">
        <v>9</v>
      </c>
      <c r="Z29" s="10"/>
      <c r="AA29" s="10"/>
      <c r="AB29" s="10"/>
      <c r="AC29" s="10"/>
      <c r="AD29" s="10"/>
      <c r="AE29" s="10"/>
      <c r="AF29" s="10"/>
      <c r="AG29" s="10"/>
      <c r="AH29" s="10"/>
      <c r="AI29" s="10"/>
    </row>
    <row r="30" spans="2:35" ht="42.75" x14ac:dyDescent="0.2">
      <c r="B30" s="3">
        <v>1</v>
      </c>
      <c r="C30" s="74" t="s">
        <v>61</v>
      </c>
      <c r="D30" s="75" t="s">
        <v>36</v>
      </c>
      <c r="E30" s="27" t="s">
        <v>12</v>
      </c>
      <c r="F30" s="1">
        <f>F18</f>
        <v>233</v>
      </c>
      <c r="G30" s="2"/>
      <c r="H30" s="36"/>
      <c r="I30" s="9" t="s">
        <v>13</v>
      </c>
      <c r="Z30" s="10"/>
      <c r="AA30" s="10"/>
      <c r="AB30" s="10"/>
      <c r="AC30" s="10"/>
      <c r="AD30" s="10"/>
      <c r="AE30" s="10"/>
      <c r="AF30" s="10"/>
      <c r="AG30" s="10"/>
      <c r="AH30" s="10"/>
      <c r="AI30" s="10"/>
    </row>
    <row r="31" spans="2:35" ht="42.75" x14ac:dyDescent="0.2">
      <c r="B31" s="3">
        <f t="shared" ref="B31:B36" si="0">B30+1</f>
        <v>2</v>
      </c>
      <c r="C31" s="26" t="s">
        <v>38</v>
      </c>
      <c r="D31" s="27" t="s">
        <v>39</v>
      </c>
      <c r="E31" s="27" t="s">
        <v>41</v>
      </c>
      <c r="F31" s="1">
        <v>238</v>
      </c>
      <c r="G31" s="2"/>
      <c r="H31" s="36"/>
      <c r="I31" s="9" t="s">
        <v>13</v>
      </c>
      <c r="Z31" s="10"/>
      <c r="AA31" s="10"/>
      <c r="AB31" s="10"/>
      <c r="AC31" s="10"/>
      <c r="AD31" s="10"/>
      <c r="AE31" s="10"/>
      <c r="AF31" s="10"/>
      <c r="AG31" s="10"/>
      <c r="AH31" s="10"/>
      <c r="AI31" s="10"/>
    </row>
    <row r="32" spans="2:35" ht="42.75" x14ac:dyDescent="0.2">
      <c r="B32" s="3">
        <f t="shared" si="0"/>
        <v>3</v>
      </c>
      <c r="C32" s="26" t="s">
        <v>37</v>
      </c>
      <c r="D32" s="27" t="s">
        <v>40</v>
      </c>
      <c r="E32" s="27" t="s">
        <v>41</v>
      </c>
      <c r="F32" s="1">
        <v>96</v>
      </c>
      <c r="G32" s="2"/>
      <c r="H32" s="36"/>
      <c r="I32" s="9" t="s">
        <v>13</v>
      </c>
      <c r="Y32" s="12">
        <f>(H32*($AD$11/$Z$11))/F32</f>
        <v>0</v>
      </c>
      <c r="Z32" s="10"/>
      <c r="AA32" s="10"/>
      <c r="AB32" s="10"/>
      <c r="AC32" s="10"/>
      <c r="AD32" s="10"/>
      <c r="AE32" s="10"/>
      <c r="AF32" s="10"/>
      <c r="AG32" s="10"/>
      <c r="AH32" s="10"/>
      <c r="AI32" s="10"/>
    </row>
    <row r="33" spans="2:35" ht="42.75" x14ac:dyDescent="0.2">
      <c r="B33" s="3">
        <f t="shared" si="0"/>
        <v>4</v>
      </c>
      <c r="C33" s="26" t="s">
        <v>42</v>
      </c>
      <c r="D33" s="27" t="s">
        <v>43</v>
      </c>
      <c r="E33" s="27" t="s">
        <v>12</v>
      </c>
      <c r="F33" s="1">
        <v>673</v>
      </c>
      <c r="G33" s="2"/>
      <c r="H33" s="36"/>
      <c r="Z33" s="10"/>
      <c r="AA33" s="10"/>
      <c r="AB33" s="10"/>
      <c r="AC33" s="10"/>
      <c r="AD33" s="10"/>
      <c r="AE33" s="10"/>
      <c r="AF33" s="10"/>
      <c r="AG33" s="10"/>
      <c r="AH33" s="10"/>
      <c r="AI33" s="10"/>
    </row>
    <row r="34" spans="2:35" ht="42.75" x14ac:dyDescent="0.2">
      <c r="B34" s="3">
        <f t="shared" si="0"/>
        <v>5</v>
      </c>
      <c r="C34" s="26" t="s">
        <v>44</v>
      </c>
      <c r="D34" s="27" t="s">
        <v>45</v>
      </c>
      <c r="E34" s="27" t="s">
        <v>41</v>
      </c>
      <c r="F34" s="1">
        <v>238</v>
      </c>
      <c r="G34" s="2"/>
      <c r="H34" s="36"/>
      <c r="I34" s="9" t="s">
        <v>13</v>
      </c>
      <c r="Y34" s="12">
        <f>(H34*($AD$11/$Z$11))/F34</f>
        <v>0</v>
      </c>
      <c r="Z34" s="10"/>
      <c r="AA34" s="10"/>
      <c r="AB34" s="10"/>
      <c r="AC34" s="10"/>
      <c r="AD34" s="10"/>
      <c r="AE34" s="10"/>
      <c r="AF34" s="10"/>
      <c r="AG34" s="10"/>
      <c r="AH34" s="10"/>
      <c r="AI34" s="10"/>
    </row>
    <row r="35" spans="2:35" ht="57" x14ac:dyDescent="0.2">
      <c r="B35" s="3">
        <f t="shared" si="0"/>
        <v>6</v>
      </c>
      <c r="C35" s="26" t="s">
        <v>46</v>
      </c>
      <c r="D35" s="27" t="s">
        <v>47</v>
      </c>
      <c r="E35" s="27" t="s">
        <v>41</v>
      </c>
      <c r="F35" s="1">
        <v>96</v>
      </c>
      <c r="G35" s="2"/>
      <c r="H35" s="36"/>
      <c r="I35" s="9" t="s">
        <v>13</v>
      </c>
      <c r="Y35" s="12">
        <f>(H35*($AD$11/$Z$11))/F35</f>
        <v>0</v>
      </c>
      <c r="Z35" s="10"/>
      <c r="AA35" s="10"/>
      <c r="AB35" s="10"/>
      <c r="AC35" s="10"/>
      <c r="AD35" s="10"/>
      <c r="AE35" s="10"/>
      <c r="AF35" s="10"/>
      <c r="AG35" s="10"/>
      <c r="AH35" s="10"/>
      <c r="AI35" s="10"/>
    </row>
    <row r="36" spans="2:35" ht="42.75" x14ac:dyDescent="0.2">
      <c r="B36" s="3">
        <f t="shared" si="0"/>
        <v>7</v>
      </c>
      <c r="C36" s="26" t="s">
        <v>48</v>
      </c>
      <c r="D36" s="27" t="s">
        <v>49</v>
      </c>
      <c r="E36" s="27" t="s">
        <v>12</v>
      </c>
      <c r="F36" s="86">
        <v>810</v>
      </c>
      <c r="G36" s="2"/>
      <c r="H36" s="36"/>
      <c r="Z36" s="10"/>
      <c r="AA36" s="10"/>
      <c r="AB36" s="10"/>
      <c r="AC36" s="10"/>
      <c r="AD36" s="10"/>
      <c r="AE36" s="10"/>
      <c r="AF36" s="10"/>
      <c r="AG36" s="10"/>
      <c r="AH36" s="10"/>
      <c r="AI36" s="10"/>
    </row>
    <row r="37" spans="2:35" ht="15.75" thickBot="1" x14ac:dyDescent="0.25">
      <c r="B37" s="28"/>
      <c r="C37" s="113" t="s">
        <v>77</v>
      </c>
      <c r="D37" s="114"/>
      <c r="E37" s="114"/>
      <c r="F37" s="114"/>
      <c r="G37" s="29"/>
      <c r="H37" s="30"/>
      <c r="Z37" s="10"/>
      <c r="AA37" s="10"/>
      <c r="AB37" s="10"/>
      <c r="AC37" s="10"/>
      <c r="AD37" s="10"/>
      <c r="AE37" s="10"/>
      <c r="AF37" s="10"/>
      <c r="AG37" s="10"/>
      <c r="AH37" s="10"/>
      <c r="AI37" s="10"/>
    </row>
    <row r="38" spans="2:35" ht="15" thickTop="1" x14ac:dyDescent="0.2">
      <c r="B38" s="31"/>
      <c r="C38" s="32"/>
      <c r="D38" s="32"/>
      <c r="E38" s="32"/>
      <c r="F38" s="32"/>
      <c r="G38" s="33"/>
      <c r="H38" s="34"/>
      <c r="Z38" s="10"/>
      <c r="AA38" s="10"/>
      <c r="AB38" s="10"/>
      <c r="AC38" s="10"/>
      <c r="AD38" s="10"/>
      <c r="AE38" s="10"/>
      <c r="AF38" s="10"/>
      <c r="AG38" s="10"/>
      <c r="AH38" s="10"/>
      <c r="AI38" s="10"/>
    </row>
    <row r="39" spans="2:35" x14ac:dyDescent="0.2">
      <c r="B39" s="31"/>
      <c r="C39" s="32"/>
      <c r="D39" s="32"/>
      <c r="E39" s="32"/>
      <c r="F39" s="32"/>
      <c r="G39" s="33"/>
      <c r="H39" s="34"/>
      <c r="Z39" s="10"/>
      <c r="AA39" s="10"/>
      <c r="AB39" s="10"/>
      <c r="AC39" s="10"/>
      <c r="AD39" s="10"/>
      <c r="AE39" s="10"/>
      <c r="AF39" s="10"/>
      <c r="AG39" s="10"/>
      <c r="AH39" s="10"/>
      <c r="AI39" s="10"/>
    </row>
    <row r="40" spans="2:35" x14ac:dyDescent="0.2">
      <c r="B40" s="31"/>
      <c r="C40" s="105" t="s">
        <v>10</v>
      </c>
      <c r="D40" s="105"/>
      <c r="E40" s="105"/>
      <c r="F40" s="105"/>
      <c r="G40" s="105"/>
      <c r="H40" s="105"/>
      <c r="Z40" s="10"/>
      <c r="AA40" s="10"/>
      <c r="AB40" s="10"/>
      <c r="AC40" s="10"/>
      <c r="AD40" s="10"/>
      <c r="AE40" s="10"/>
      <c r="AF40" s="10"/>
      <c r="AG40" s="10"/>
      <c r="AH40" s="10"/>
      <c r="AI40" s="10"/>
    </row>
    <row r="41" spans="2:35" x14ac:dyDescent="0.2">
      <c r="B41" s="31"/>
      <c r="C41" s="35"/>
      <c r="D41" s="35"/>
      <c r="E41" s="35"/>
      <c r="F41" s="35"/>
      <c r="G41" s="35"/>
      <c r="H41" s="35"/>
      <c r="Z41" s="10"/>
      <c r="AA41" s="10"/>
      <c r="AB41" s="10"/>
      <c r="AC41" s="10"/>
      <c r="AD41" s="10"/>
      <c r="AE41" s="10"/>
      <c r="AF41" s="10"/>
      <c r="AG41" s="10"/>
      <c r="AH41" s="10"/>
      <c r="AI41" s="10"/>
    </row>
    <row r="42" spans="2:35" s="83" customFormat="1" ht="15" x14ac:dyDescent="0.25">
      <c r="B42" s="104" t="s">
        <v>28</v>
      </c>
      <c r="C42" s="104"/>
      <c r="D42" s="104"/>
      <c r="E42" s="104"/>
      <c r="F42" s="104"/>
      <c r="G42" s="104"/>
      <c r="H42" s="104"/>
      <c r="I42" s="82"/>
      <c r="X42" s="84"/>
      <c r="Y42" s="85"/>
    </row>
    <row r="43" spans="2:35" ht="15" thickBot="1" x14ac:dyDescent="0.25">
      <c r="Z43" s="10"/>
      <c r="AA43" s="10"/>
      <c r="AB43" s="10"/>
      <c r="AC43" s="10"/>
      <c r="AD43" s="10"/>
      <c r="AE43" s="10"/>
      <c r="AF43" s="10"/>
      <c r="AG43" s="10"/>
      <c r="AH43" s="10"/>
      <c r="AI43" s="10"/>
    </row>
    <row r="44" spans="2:35" ht="30" thickTop="1" thickBot="1" x14ac:dyDescent="0.25">
      <c r="B44" s="19" t="s">
        <v>0</v>
      </c>
      <c r="C44" s="20" t="s">
        <v>54</v>
      </c>
      <c r="D44" s="21" t="s">
        <v>1</v>
      </c>
      <c r="E44" s="21" t="s">
        <v>3</v>
      </c>
      <c r="F44" s="20" t="s">
        <v>6</v>
      </c>
      <c r="G44" s="22" t="s">
        <v>4</v>
      </c>
      <c r="H44" s="23" t="s">
        <v>9</v>
      </c>
      <c r="Z44" s="10"/>
      <c r="AA44" s="10"/>
      <c r="AB44" s="10"/>
      <c r="AC44" s="10"/>
      <c r="AD44" s="10"/>
      <c r="AE44" s="10"/>
      <c r="AF44" s="10"/>
      <c r="AG44" s="10"/>
      <c r="AH44" s="10"/>
      <c r="AI44" s="10"/>
    </row>
    <row r="45" spans="2:35" ht="42.75" x14ac:dyDescent="0.2">
      <c r="B45" s="3">
        <v>1</v>
      </c>
      <c r="C45" s="26" t="s">
        <v>38</v>
      </c>
      <c r="D45" s="27" t="s">
        <v>39</v>
      </c>
      <c r="E45" s="27" t="s">
        <v>41</v>
      </c>
      <c r="F45" s="86">
        <f>F31*0.1</f>
        <v>23.8</v>
      </c>
      <c r="G45" s="2"/>
      <c r="H45" s="36"/>
      <c r="Z45" s="10"/>
      <c r="AA45" s="10"/>
      <c r="AB45" s="10"/>
      <c r="AC45" s="10"/>
      <c r="AD45" s="10"/>
      <c r="AE45" s="10"/>
      <c r="AF45" s="10"/>
      <c r="AG45" s="10"/>
      <c r="AH45" s="10"/>
      <c r="AI45" s="10"/>
    </row>
    <row r="46" spans="2:35" ht="42.75" x14ac:dyDescent="0.2">
      <c r="B46" s="3">
        <v>2</v>
      </c>
      <c r="C46" s="26" t="s">
        <v>37</v>
      </c>
      <c r="D46" s="27" t="s">
        <v>40</v>
      </c>
      <c r="E46" s="27" t="s">
        <v>41</v>
      </c>
      <c r="F46" s="86">
        <v>20</v>
      </c>
      <c r="G46" s="2"/>
      <c r="H46" s="36"/>
      <c r="Z46" s="10"/>
      <c r="AA46" s="10"/>
      <c r="AB46" s="10"/>
      <c r="AC46" s="10"/>
      <c r="AD46" s="10"/>
      <c r="AE46" s="10"/>
      <c r="AF46" s="10"/>
      <c r="AG46" s="10"/>
      <c r="AH46" s="10"/>
      <c r="AI46" s="10"/>
    </row>
    <row r="47" spans="2:35" ht="42.75" x14ac:dyDescent="0.2">
      <c r="B47" s="3">
        <v>3</v>
      </c>
      <c r="C47" s="26" t="s">
        <v>42</v>
      </c>
      <c r="D47" s="27" t="s">
        <v>43</v>
      </c>
      <c r="E47" s="27" t="s">
        <v>12</v>
      </c>
      <c r="F47" s="86">
        <f>F33*0.1</f>
        <v>67.3</v>
      </c>
      <c r="G47" s="2"/>
      <c r="H47" s="36"/>
      <c r="Z47" s="10"/>
      <c r="AA47" s="10"/>
      <c r="AB47" s="10"/>
      <c r="AC47" s="10"/>
      <c r="AD47" s="10"/>
      <c r="AE47" s="10"/>
      <c r="AF47" s="10"/>
      <c r="AG47" s="10"/>
      <c r="AH47" s="10"/>
      <c r="AI47" s="10"/>
    </row>
    <row r="48" spans="2:35" ht="42.75" x14ac:dyDescent="0.2">
      <c r="B48" s="3">
        <v>4</v>
      </c>
      <c r="C48" s="26" t="s">
        <v>44</v>
      </c>
      <c r="D48" s="27" t="s">
        <v>45</v>
      </c>
      <c r="E48" s="27" t="s">
        <v>41</v>
      </c>
      <c r="F48" s="86">
        <f>F34*0.1</f>
        <v>23.8</v>
      </c>
      <c r="G48" s="2"/>
      <c r="H48" s="36"/>
      <c r="Z48" s="10"/>
      <c r="AA48" s="10"/>
      <c r="AB48" s="10"/>
      <c r="AC48" s="10"/>
      <c r="AD48" s="10"/>
      <c r="AE48" s="10"/>
      <c r="AF48" s="10"/>
      <c r="AG48" s="10"/>
      <c r="AH48" s="10"/>
      <c r="AI48" s="10"/>
    </row>
    <row r="49" spans="2:35" ht="57" x14ac:dyDescent="0.2">
      <c r="B49" s="3">
        <v>5</v>
      </c>
      <c r="C49" s="26" t="s">
        <v>46</v>
      </c>
      <c r="D49" s="27" t="s">
        <v>47</v>
      </c>
      <c r="E49" s="27" t="s">
        <v>41</v>
      </c>
      <c r="F49" s="86">
        <v>20</v>
      </c>
      <c r="G49" s="2"/>
      <c r="H49" s="36"/>
      <c r="Z49" s="10"/>
      <c r="AA49" s="10"/>
      <c r="AB49" s="10"/>
      <c r="AC49" s="10"/>
      <c r="AD49" s="10"/>
      <c r="AE49" s="10"/>
      <c r="AF49" s="10"/>
      <c r="AG49" s="10"/>
      <c r="AH49" s="10"/>
      <c r="AI49" s="10"/>
    </row>
    <row r="50" spans="2:35" ht="42.75" x14ac:dyDescent="0.2">
      <c r="B50" s="3">
        <v>6</v>
      </c>
      <c r="C50" s="26" t="s">
        <v>48</v>
      </c>
      <c r="D50" s="27" t="s">
        <v>49</v>
      </c>
      <c r="E50" s="27" t="s">
        <v>12</v>
      </c>
      <c r="F50" s="86">
        <v>81</v>
      </c>
      <c r="G50" s="2"/>
      <c r="H50" s="36"/>
      <c r="Z50" s="10"/>
      <c r="AA50" s="10"/>
      <c r="AB50" s="10"/>
      <c r="AC50" s="10"/>
      <c r="AD50" s="10"/>
      <c r="AE50" s="10"/>
      <c r="AF50" s="10"/>
      <c r="AG50" s="10"/>
      <c r="AH50" s="10"/>
      <c r="AI50" s="10"/>
    </row>
    <row r="51" spans="2:35" ht="142.5" x14ac:dyDescent="0.2">
      <c r="B51" s="90">
        <v>7</v>
      </c>
      <c r="C51" s="91" t="s">
        <v>75</v>
      </c>
      <c r="D51" s="27" t="s">
        <v>63</v>
      </c>
      <c r="E51" s="27" t="s">
        <v>62</v>
      </c>
      <c r="F51" s="1">
        <v>11</v>
      </c>
      <c r="G51" s="2"/>
      <c r="H51" s="36"/>
      <c r="Z51" s="10"/>
      <c r="AA51" s="10"/>
      <c r="AB51" s="10"/>
      <c r="AC51" s="10"/>
      <c r="AD51" s="10"/>
      <c r="AE51" s="10"/>
      <c r="AF51" s="10"/>
      <c r="AG51" s="10"/>
      <c r="AH51" s="10"/>
      <c r="AI51" s="10"/>
    </row>
    <row r="52" spans="2:35" ht="15.75" thickBot="1" x14ac:dyDescent="0.25">
      <c r="B52" s="28"/>
      <c r="C52" s="113" t="s">
        <v>78</v>
      </c>
      <c r="D52" s="114"/>
      <c r="E52" s="114"/>
      <c r="F52" s="114"/>
      <c r="G52" s="29"/>
      <c r="H52" s="30"/>
      <c r="Z52" s="10"/>
      <c r="AA52" s="10"/>
      <c r="AB52" s="10"/>
      <c r="AC52" s="10"/>
      <c r="AD52" s="10"/>
      <c r="AE52" s="10"/>
      <c r="AF52" s="10"/>
      <c r="AG52" s="10"/>
      <c r="AH52" s="10"/>
      <c r="AI52" s="10"/>
    </row>
    <row r="53" spans="2:35" ht="15" thickTop="1" x14ac:dyDescent="0.2">
      <c r="B53" s="10"/>
      <c r="D53" s="10"/>
      <c r="E53" s="10"/>
      <c r="F53" s="10"/>
      <c r="G53" s="37"/>
      <c r="H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</row>
    <row r="54" spans="2:35" x14ac:dyDescent="0.2">
      <c r="B54" s="10"/>
      <c r="C54" s="109" t="s">
        <v>25</v>
      </c>
      <c r="D54" s="109"/>
      <c r="E54" s="109"/>
      <c r="F54" s="109"/>
      <c r="G54" s="109"/>
      <c r="H54" s="109"/>
      <c r="Z54" s="10"/>
      <c r="AA54" s="10"/>
      <c r="AB54" s="10"/>
      <c r="AC54" s="10"/>
      <c r="AD54" s="10"/>
      <c r="AE54" s="10"/>
      <c r="AF54" s="10"/>
      <c r="AG54" s="10"/>
      <c r="AH54" s="10"/>
      <c r="AI54" s="10"/>
    </row>
    <row r="55" spans="2:35" x14ac:dyDescent="0.2">
      <c r="B55" s="10"/>
      <c r="D55" s="10"/>
      <c r="E55" s="10"/>
      <c r="F55" s="10"/>
      <c r="G55" s="37"/>
      <c r="H55" s="10"/>
      <c r="I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</row>
    <row r="56" spans="2:35" x14ac:dyDescent="0.2">
      <c r="B56" s="10"/>
      <c r="D56" s="10"/>
      <c r="E56" s="10"/>
      <c r="F56" s="10"/>
      <c r="G56" s="37"/>
      <c r="H56" s="10"/>
      <c r="I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</row>
    <row r="57" spans="2:35" x14ac:dyDescent="0.2">
      <c r="B57" s="10"/>
      <c r="D57" s="10"/>
      <c r="E57" s="10"/>
      <c r="F57" s="10"/>
      <c r="G57" s="37"/>
      <c r="H57" s="10"/>
      <c r="I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</row>
    <row r="58" spans="2:35" ht="15" x14ac:dyDescent="0.2">
      <c r="B58" s="112" t="s">
        <v>29</v>
      </c>
      <c r="C58" s="112"/>
      <c r="D58" s="112"/>
      <c r="E58" s="112"/>
      <c r="F58" s="112"/>
      <c r="G58" s="112"/>
      <c r="H58" s="112"/>
      <c r="I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</row>
    <row r="59" spans="2:35" x14ac:dyDescent="0.2">
      <c r="B59" s="38"/>
      <c r="C59" s="38"/>
      <c r="D59" s="38"/>
      <c r="E59" s="38"/>
      <c r="F59" s="38"/>
      <c r="G59" s="39"/>
      <c r="H59" s="38"/>
      <c r="I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</row>
    <row r="60" spans="2:35" ht="15" x14ac:dyDescent="0.25">
      <c r="C60" s="110"/>
      <c r="D60" s="110"/>
      <c r="E60" s="110"/>
      <c r="F60" s="110"/>
      <c r="G60" s="110"/>
      <c r="H60" s="110"/>
      <c r="I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</row>
    <row r="61" spans="2:35" ht="15" x14ac:dyDescent="0.2">
      <c r="B61" s="103">
        <f>B2</f>
        <v>0</v>
      </c>
      <c r="C61" s="103"/>
      <c r="D61" s="103"/>
      <c r="E61" s="103"/>
      <c r="F61" s="103"/>
      <c r="G61" s="103"/>
      <c r="H61" s="103"/>
      <c r="I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</row>
    <row r="62" spans="2:35" ht="15" x14ac:dyDescent="0.2">
      <c r="C62" s="6"/>
      <c r="D62" s="6"/>
      <c r="E62" s="6"/>
      <c r="F62" s="6"/>
      <c r="G62" s="6"/>
      <c r="H62" s="6"/>
      <c r="I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</row>
    <row r="63" spans="2:35" ht="15" x14ac:dyDescent="0.25">
      <c r="B63" s="110"/>
      <c r="C63" s="110"/>
      <c r="D63" s="110"/>
      <c r="E63" s="110"/>
      <c r="F63" s="110"/>
      <c r="G63" s="110"/>
      <c r="H63" s="110"/>
      <c r="I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</row>
    <row r="64" spans="2:35" x14ac:dyDescent="0.2">
      <c r="B64" s="10"/>
      <c r="D64" s="10"/>
      <c r="E64" s="10"/>
      <c r="F64" s="10"/>
      <c r="G64" s="37"/>
      <c r="H64" s="10"/>
      <c r="I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</row>
    <row r="65" spans="2:35" ht="15" thickBot="1" x14ac:dyDescent="0.25">
      <c r="B65" s="10"/>
      <c r="D65" s="10"/>
      <c r="E65" s="10"/>
      <c r="F65" s="10"/>
      <c r="G65" s="37"/>
      <c r="H65" s="10"/>
      <c r="I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</row>
    <row r="66" spans="2:35" ht="15.75" thickBot="1" x14ac:dyDescent="0.3">
      <c r="B66" s="40"/>
      <c r="C66" s="41"/>
      <c r="D66" s="41"/>
      <c r="E66" s="41"/>
      <c r="F66" s="41"/>
      <c r="G66" s="42"/>
      <c r="H66" s="43" t="s">
        <v>7</v>
      </c>
      <c r="I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43" t="s">
        <v>7</v>
      </c>
    </row>
    <row r="67" spans="2:35" ht="15.75" thickBot="1" x14ac:dyDescent="0.3">
      <c r="B67" s="44"/>
      <c r="C67" s="45"/>
      <c r="D67" s="45"/>
      <c r="E67" s="45"/>
      <c r="F67" s="45"/>
      <c r="G67" s="46"/>
      <c r="H67" s="94" t="s">
        <v>64</v>
      </c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5"/>
      <c r="Z67" s="95"/>
      <c r="AA67" s="95"/>
      <c r="AB67" s="95"/>
      <c r="AC67" s="95"/>
      <c r="AD67" s="95"/>
      <c r="AE67" s="95"/>
      <c r="AF67" s="95"/>
      <c r="AG67" s="95"/>
      <c r="AH67" s="95"/>
      <c r="AI67" s="94" t="s">
        <v>65</v>
      </c>
    </row>
    <row r="68" spans="2:35" ht="15" thickBot="1" x14ac:dyDescent="0.25">
      <c r="B68" s="106" t="s">
        <v>30</v>
      </c>
      <c r="C68" s="107"/>
      <c r="D68" s="107"/>
      <c r="E68" s="107"/>
      <c r="F68" s="107"/>
      <c r="G68" s="107"/>
      <c r="H68" s="49">
        <f>H19</f>
        <v>0</v>
      </c>
      <c r="I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49">
        <f>AI19</f>
        <v>0</v>
      </c>
    </row>
    <row r="69" spans="2:35" ht="15" thickBot="1" x14ac:dyDescent="0.25">
      <c r="B69" s="50"/>
      <c r="C69" s="108" t="s">
        <v>5</v>
      </c>
      <c r="D69" s="108"/>
      <c r="E69" s="108"/>
      <c r="F69" s="108"/>
      <c r="G69" s="108"/>
      <c r="H69" s="51"/>
      <c r="I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51"/>
    </row>
    <row r="70" spans="2:35" ht="15" thickBot="1" x14ac:dyDescent="0.25">
      <c r="B70" s="106" t="s">
        <v>31</v>
      </c>
      <c r="C70" s="107"/>
      <c r="D70" s="107"/>
      <c r="E70" s="107"/>
      <c r="F70" s="107"/>
      <c r="G70" s="107"/>
      <c r="H70" s="49">
        <f>H37</f>
        <v>0</v>
      </c>
      <c r="AI70" s="49">
        <f>AI37</f>
        <v>0</v>
      </c>
    </row>
    <row r="71" spans="2:35" ht="15" thickBot="1" x14ac:dyDescent="0.25">
      <c r="B71" s="47"/>
      <c r="C71" s="48"/>
      <c r="D71" s="48"/>
      <c r="E71" s="48"/>
      <c r="F71" s="48"/>
      <c r="G71" s="48"/>
      <c r="H71" s="49"/>
      <c r="AI71" s="49"/>
    </row>
    <row r="72" spans="2:35" ht="15" thickBot="1" x14ac:dyDescent="0.25">
      <c r="B72" s="106" t="s">
        <v>32</v>
      </c>
      <c r="C72" s="107"/>
      <c r="D72" s="107"/>
      <c r="E72" s="107"/>
      <c r="F72" s="107"/>
      <c r="G72" s="107"/>
      <c r="H72" s="49">
        <f>H52</f>
        <v>0</v>
      </c>
      <c r="AI72" s="49">
        <f>AI52</f>
        <v>0</v>
      </c>
    </row>
    <row r="73" spans="2:35" x14ac:dyDescent="0.2">
      <c r="B73" s="52"/>
      <c r="C73" s="53"/>
      <c r="D73" s="53"/>
      <c r="E73" s="53"/>
      <c r="F73" s="53"/>
      <c r="G73" s="54"/>
      <c r="H73" s="55"/>
      <c r="AI73" s="55"/>
    </row>
    <row r="74" spans="2:35" ht="15" thickBot="1" x14ac:dyDescent="0.25">
      <c r="B74" s="56"/>
      <c r="C74" s="57"/>
      <c r="D74" s="58"/>
      <c r="E74" s="59"/>
      <c r="F74" s="59"/>
      <c r="G74" s="60"/>
      <c r="H74" s="61"/>
      <c r="AI74" s="61"/>
    </row>
    <row r="75" spans="2:35" ht="15" x14ac:dyDescent="0.25">
      <c r="B75" s="117" t="s">
        <v>79</v>
      </c>
      <c r="C75" s="118"/>
      <c r="D75" s="118"/>
      <c r="E75" s="118"/>
      <c r="F75" s="118"/>
      <c r="G75" s="119"/>
      <c r="H75" s="101">
        <f>H68+H70+H72</f>
        <v>0</v>
      </c>
      <c r="I75" s="62" t="s">
        <v>15</v>
      </c>
      <c r="P75" s="15" t="s">
        <v>21</v>
      </c>
      <c r="AI75" s="101">
        <f>AI68+AI70+AI72</f>
        <v>0</v>
      </c>
    </row>
    <row r="76" spans="2:35" ht="15" thickBot="1" x14ac:dyDescent="0.25">
      <c r="B76" s="120"/>
      <c r="C76" s="121"/>
      <c r="D76" s="121"/>
      <c r="E76" s="121"/>
      <c r="F76" s="121"/>
      <c r="G76" s="122"/>
      <c r="H76" s="102"/>
      <c r="I76" s="62" t="s">
        <v>19</v>
      </c>
      <c r="N76" s="63">
        <v>83500</v>
      </c>
      <c r="AI76" s="102"/>
    </row>
    <row r="77" spans="2:35" x14ac:dyDescent="0.2">
      <c r="B77" s="10"/>
      <c r="D77" s="10"/>
      <c r="E77" s="10"/>
      <c r="F77" s="10"/>
      <c r="G77" s="37"/>
      <c r="H77" s="10"/>
      <c r="I77" s="62" t="s">
        <v>16</v>
      </c>
      <c r="N77" s="63">
        <v>4414</v>
      </c>
    </row>
    <row r="78" spans="2:35" x14ac:dyDescent="0.2">
      <c r="B78" s="10"/>
      <c r="D78" s="10"/>
      <c r="E78" s="10"/>
      <c r="F78" s="10"/>
      <c r="G78" s="37"/>
      <c r="H78" s="10"/>
      <c r="I78" s="62" t="s">
        <v>17</v>
      </c>
      <c r="N78" s="63">
        <v>7781</v>
      </c>
    </row>
    <row r="79" spans="2:35" x14ac:dyDescent="0.2">
      <c r="B79" s="10"/>
      <c r="C79" s="64"/>
      <c r="D79" s="65"/>
      <c r="E79" s="65"/>
      <c r="F79" s="65"/>
      <c r="G79" s="65"/>
      <c r="H79" s="64"/>
      <c r="I79" s="62" t="s">
        <v>18</v>
      </c>
      <c r="N79" s="63">
        <v>14493</v>
      </c>
    </row>
    <row r="80" spans="2:35" ht="15" x14ac:dyDescent="0.25">
      <c r="B80" s="10"/>
      <c r="D80" s="10"/>
      <c r="E80" s="10"/>
      <c r="F80" s="10"/>
      <c r="G80" s="37"/>
      <c r="H80" s="10"/>
      <c r="N80" s="66">
        <f>SUM(N76:N79)</f>
        <v>110188</v>
      </c>
    </row>
    <row r="81" spans="2:35" x14ac:dyDescent="0.2">
      <c r="B81" s="10"/>
      <c r="C81" s="105" t="s">
        <v>10</v>
      </c>
      <c r="D81" s="105"/>
      <c r="E81" s="105"/>
      <c r="F81" s="105"/>
      <c r="G81" s="105"/>
      <c r="H81" s="105"/>
    </row>
    <row r="82" spans="2:35" x14ac:dyDescent="0.2">
      <c r="B82" s="10"/>
      <c r="D82" s="10"/>
      <c r="E82" s="10"/>
      <c r="F82" s="10"/>
      <c r="G82" s="37"/>
      <c r="H82" s="10"/>
    </row>
    <row r="83" spans="2:35" s="5" customFormat="1" ht="15" x14ac:dyDescent="0.25">
      <c r="I83" s="6"/>
      <c r="X83" s="67"/>
      <c r="Y83" s="68"/>
      <c r="Z83" s="68"/>
      <c r="AA83" s="68"/>
      <c r="AB83" s="68"/>
      <c r="AC83" s="68"/>
      <c r="AD83" s="68"/>
      <c r="AE83" s="68"/>
      <c r="AF83" s="68"/>
      <c r="AG83" s="68"/>
      <c r="AH83" s="69"/>
      <c r="AI83" s="69"/>
    </row>
    <row r="84" spans="2:35" x14ac:dyDescent="0.2">
      <c r="B84" s="10"/>
      <c r="D84" s="10"/>
      <c r="E84" s="10"/>
      <c r="F84" s="10"/>
      <c r="G84" s="37"/>
      <c r="H84" s="10"/>
    </row>
    <row r="86" spans="2:35" ht="15" x14ac:dyDescent="0.25">
      <c r="B86" s="110"/>
      <c r="C86" s="110"/>
      <c r="D86" s="110"/>
      <c r="E86" s="110"/>
      <c r="F86" s="110"/>
      <c r="G86" s="110"/>
      <c r="H86" s="110"/>
    </row>
  </sheetData>
  <autoFilter ref="I13:I37"/>
  <mergeCells count="23">
    <mergeCell ref="B86:D86"/>
    <mergeCell ref="E86:H86"/>
    <mergeCell ref="H75:H76"/>
    <mergeCell ref="B75:G76"/>
    <mergeCell ref="B70:G70"/>
    <mergeCell ref="B11:H11"/>
    <mergeCell ref="B10:H10"/>
    <mergeCell ref="B63:H63"/>
    <mergeCell ref="B58:H58"/>
    <mergeCell ref="C60:H60"/>
    <mergeCell ref="C19:F19"/>
    <mergeCell ref="C40:H40"/>
    <mergeCell ref="C37:F37"/>
    <mergeCell ref="C52:F52"/>
    <mergeCell ref="C25:H25"/>
    <mergeCell ref="AI75:AI76"/>
    <mergeCell ref="B61:H61"/>
    <mergeCell ref="B42:H42"/>
    <mergeCell ref="C81:H81"/>
    <mergeCell ref="B72:G72"/>
    <mergeCell ref="C69:G69"/>
    <mergeCell ref="C54:H54"/>
    <mergeCell ref="B68:G68"/>
  </mergeCells>
  <printOptions horizontalCentered="1"/>
  <pageMargins left="0.23622047244094491" right="0.23622047244094491" top="0.47244094488188981" bottom="0.39370078740157483" header="0.19685039370078741" footer="0"/>
  <pageSetup paperSize="9" scale="79" orientation="portrait" r:id="rId1"/>
  <headerFooter>
    <oddHeader>&amp;R&amp;"Arial,Regular"&amp;10ΔΕΑ - 41912 / Τεύχος 2 - Πίνακες Οικονομικής Προσφοράς</oddHeader>
    <oddFooter>&amp;C&amp;"Arial,Κανονικά"&amp;10&amp;P</oddFooter>
  </headerFooter>
  <rowBreaks count="3" manualBreakCount="3">
    <brk id="25" min="1" max="34" man="1"/>
    <brk id="40" max="16383" man="1"/>
    <brk id="55" min="1" max="3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78"/>
  <sheetViews>
    <sheetView showZeros="0" topLeftCell="A61" zoomScale="90" zoomScaleNormal="90" zoomScaleSheetLayoutView="85" zoomScalePageLayoutView="50" workbookViewId="0">
      <selection activeCell="AI43" sqref="AI43"/>
    </sheetView>
  </sheetViews>
  <sheetFormatPr defaultRowHeight="14.25" x14ac:dyDescent="0.2"/>
  <cols>
    <col min="1" max="1" width="9.140625" style="10"/>
    <col min="2" max="2" width="4.28515625" style="14" customWidth="1"/>
    <col min="3" max="3" width="30.5703125" style="10" customWidth="1"/>
    <col min="4" max="5" width="9.7109375" style="9" customWidth="1"/>
    <col min="6" max="6" width="12.7109375" style="9" customWidth="1"/>
    <col min="7" max="7" width="13.7109375" style="17" customWidth="1"/>
    <col min="8" max="8" width="22.28515625" style="18" customWidth="1"/>
    <col min="9" max="9" width="10.42578125" style="9" hidden="1" customWidth="1"/>
    <col min="10" max="13" width="0" style="10" hidden="1" customWidth="1"/>
    <col min="14" max="14" width="14.28515625" style="10" hidden="1" customWidth="1"/>
    <col min="15" max="16" width="0" style="10" hidden="1" customWidth="1"/>
    <col min="17" max="17" width="20.28515625" style="10" hidden="1" customWidth="1"/>
    <col min="18" max="18" width="53.85546875" style="10" hidden="1" customWidth="1"/>
    <col min="19" max="23" width="0" style="10" hidden="1" customWidth="1"/>
    <col min="24" max="24" width="0" style="11" hidden="1" customWidth="1"/>
    <col min="25" max="25" width="10.85546875" style="12" hidden="1" customWidth="1"/>
    <col min="26" max="26" width="10.7109375" style="12" hidden="1" customWidth="1"/>
    <col min="27" max="29" width="0" style="12" hidden="1" customWidth="1"/>
    <col min="30" max="30" width="10.7109375" style="12" hidden="1" customWidth="1"/>
    <col min="31" max="33" width="0" style="12" hidden="1" customWidth="1"/>
    <col min="34" max="34" width="0" style="13" hidden="1" customWidth="1"/>
    <col min="35" max="35" width="22.5703125" style="13" customWidth="1"/>
    <col min="36" max="16384" width="9.140625" style="10"/>
  </cols>
  <sheetData>
    <row r="1" spans="2:35" ht="15" x14ac:dyDescent="0.25">
      <c r="B1" s="4"/>
      <c r="C1" s="5"/>
      <c r="D1" s="92"/>
      <c r="E1" s="92"/>
      <c r="F1" s="92"/>
      <c r="G1" s="7"/>
      <c r="H1" s="8"/>
    </row>
    <row r="2" spans="2:35" ht="15" x14ac:dyDescent="0.25">
      <c r="B2" s="80"/>
      <c r="C2" s="81" t="s">
        <v>68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</row>
    <row r="3" spans="2:35" ht="15" x14ac:dyDescent="0.25">
      <c r="B3" s="80"/>
      <c r="C3" s="81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</row>
    <row r="4" spans="2:35" ht="33.75" customHeight="1" x14ac:dyDescent="0.25">
      <c r="B4" s="80"/>
      <c r="C4" s="123" t="s">
        <v>66</v>
      </c>
      <c r="D4" s="123"/>
      <c r="E4" s="123"/>
      <c r="F4" s="123"/>
      <c r="G4" s="123"/>
      <c r="H4" s="123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100"/>
    </row>
    <row r="5" spans="2:35" ht="30.75" customHeight="1" x14ac:dyDescent="0.25">
      <c r="B5" s="80"/>
      <c r="C5" s="123" t="s">
        <v>67</v>
      </c>
      <c r="D5" s="123"/>
      <c r="E5" s="123"/>
      <c r="F5" s="123"/>
      <c r="G5" s="123"/>
      <c r="H5" s="123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100"/>
    </row>
    <row r="6" spans="2:35" ht="15" x14ac:dyDescent="0.25">
      <c r="B6" s="80"/>
      <c r="C6" s="81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</row>
    <row r="7" spans="2:35" ht="15.75" thickBot="1" x14ac:dyDescent="0.3">
      <c r="B7" s="111"/>
      <c r="C7" s="111"/>
      <c r="D7" s="111"/>
      <c r="E7" s="111"/>
      <c r="F7" s="111"/>
      <c r="G7" s="111"/>
      <c r="H7" s="111"/>
      <c r="L7" s="15" t="s">
        <v>14</v>
      </c>
      <c r="Z7" s="12" t="s">
        <v>24</v>
      </c>
    </row>
    <row r="8" spans="2:35" ht="15.75" thickBot="1" x14ac:dyDescent="0.3">
      <c r="B8" s="110" t="s">
        <v>26</v>
      </c>
      <c r="C8" s="110"/>
      <c r="D8" s="110"/>
      <c r="E8" s="110"/>
      <c r="F8" s="110"/>
      <c r="G8" s="110"/>
      <c r="H8" s="110"/>
      <c r="Y8" s="12">
        <f>H67</f>
        <v>0</v>
      </c>
      <c r="Z8" s="16">
        <v>4200</v>
      </c>
      <c r="AA8" s="12" t="s">
        <v>22</v>
      </c>
      <c r="AD8" s="16">
        <v>3000</v>
      </c>
    </row>
    <row r="9" spans="2:35" ht="15" thickBot="1" x14ac:dyDescent="0.25"/>
    <row r="10" spans="2:35" ht="46.5" thickTop="1" thickBot="1" x14ac:dyDescent="0.3">
      <c r="B10" s="19" t="s">
        <v>0</v>
      </c>
      <c r="C10" s="20" t="s">
        <v>11</v>
      </c>
      <c r="D10" s="21" t="s">
        <v>1</v>
      </c>
      <c r="E10" s="21" t="s">
        <v>3</v>
      </c>
      <c r="F10" s="20" t="s">
        <v>6</v>
      </c>
      <c r="G10" s="22" t="s">
        <v>4</v>
      </c>
      <c r="H10" s="23" t="s">
        <v>9</v>
      </c>
      <c r="Q10" s="24" t="s">
        <v>2</v>
      </c>
      <c r="R10" s="25" t="s">
        <v>20</v>
      </c>
      <c r="Y10" s="12" t="s">
        <v>23</v>
      </c>
    </row>
    <row r="11" spans="2:35" ht="47.25" customHeight="1" x14ac:dyDescent="0.2">
      <c r="B11" s="76">
        <v>1</v>
      </c>
      <c r="C11" s="74" t="s">
        <v>59</v>
      </c>
      <c r="D11" s="27" t="s">
        <v>72</v>
      </c>
      <c r="E11" s="75" t="s">
        <v>8</v>
      </c>
      <c r="F11" s="75">
        <v>103</v>
      </c>
      <c r="G11" s="77"/>
      <c r="H11" s="78"/>
      <c r="I11" s="9">
        <v>4</v>
      </c>
      <c r="Y11" s="12">
        <f>(H11*($AD$8/$Z$8))/F11</f>
        <v>0</v>
      </c>
      <c r="AE11" s="10"/>
      <c r="AF11" s="10"/>
      <c r="AG11" s="10"/>
      <c r="AH11" s="10"/>
      <c r="AI11" s="10"/>
    </row>
    <row r="12" spans="2:35" ht="57" x14ac:dyDescent="0.2">
      <c r="B12" s="76">
        <v>2</v>
      </c>
      <c r="C12" s="74" t="s">
        <v>50</v>
      </c>
      <c r="D12" s="27" t="s">
        <v>73</v>
      </c>
      <c r="E12" s="75" t="s">
        <v>8</v>
      </c>
      <c r="F12" s="75">
        <v>0.5</v>
      </c>
      <c r="G12" s="77"/>
      <c r="H12" s="78"/>
      <c r="AE12" s="10"/>
      <c r="AF12" s="10"/>
      <c r="AG12" s="10"/>
      <c r="AH12" s="10"/>
      <c r="AI12" s="10"/>
    </row>
    <row r="13" spans="2:35" ht="57" x14ac:dyDescent="0.2">
      <c r="B13" s="76">
        <v>3</v>
      </c>
      <c r="C13" s="74" t="s">
        <v>52</v>
      </c>
      <c r="D13" s="27" t="s">
        <v>74</v>
      </c>
      <c r="E13" s="75" t="s">
        <v>8</v>
      </c>
      <c r="F13" s="75">
        <v>0.5</v>
      </c>
      <c r="G13" s="77"/>
      <c r="H13" s="78"/>
      <c r="AE13" s="10"/>
      <c r="AF13" s="10"/>
      <c r="AG13" s="10"/>
      <c r="AH13" s="10"/>
      <c r="AI13" s="10"/>
    </row>
    <row r="14" spans="2:35" ht="15.75" thickBot="1" x14ac:dyDescent="0.25">
      <c r="B14" s="28"/>
      <c r="C14" s="113" t="s">
        <v>71</v>
      </c>
      <c r="D14" s="114"/>
      <c r="E14" s="114"/>
      <c r="F14" s="114"/>
      <c r="G14" s="29"/>
      <c r="H14" s="30"/>
      <c r="Z14" s="10"/>
      <c r="AA14" s="10"/>
      <c r="AB14" s="10"/>
      <c r="AC14" s="10"/>
      <c r="AD14" s="10"/>
      <c r="AE14" s="10"/>
      <c r="AF14" s="10"/>
      <c r="AG14" s="10"/>
      <c r="AH14" s="10"/>
      <c r="AI14" s="10"/>
    </row>
    <row r="15" spans="2:35" ht="15" thickTop="1" x14ac:dyDescent="0.2">
      <c r="B15" s="70"/>
      <c r="C15" s="32"/>
      <c r="D15" s="32"/>
      <c r="E15" s="32"/>
      <c r="F15" s="32"/>
      <c r="G15" s="33"/>
      <c r="H15" s="71"/>
      <c r="Z15" s="10"/>
      <c r="AA15" s="10"/>
      <c r="AB15" s="10"/>
      <c r="AC15" s="10"/>
      <c r="AD15" s="10"/>
      <c r="AE15" s="10"/>
      <c r="AF15" s="10"/>
      <c r="AG15" s="10"/>
      <c r="AH15" s="10"/>
      <c r="AI15" s="10"/>
    </row>
    <row r="16" spans="2:35" x14ac:dyDescent="0.2">
      <c r="B16" s="70"/>
      <c r="C16" s="32"/>
      <c r="D16" s="32"/>
      <c r="E16" s="32"/>
      <c r="F16" s="32"/>
      <c r="G16" s="33"/>
      <c r="H16" s="71"/>
      <c r="Z16" s="10"/>
      <c r="AA16" s="10"/>
      <c r="AB16" s="10"/>
      <c r="AC16" s="10"/>
      <c r="AD16" s="10"/>
      <c r="AE16" s="10"/>
      <c r="AF16" s="10"/>
      <c r="AG16" s="10"/>
      <c r="AH16" s="10"/>
      <c r="AI16" s="10"/>
    </row>
    <row r="17" spans="2:35" x14ac:dyDescent="0.2">
      <c r="B17" s="70"/>
      <c r="C17" s="32"/>
      <c r="D17" s="32"/>
      <c r="E17" s="32"/>
      <c r="F17" s="32"/>
      <c r="G17" s="33"/>
      <c r="H17" s="71"/>
      <c r="Z17" s="10"/>
      <c r="AA17" s="10"/>
      <c r="AB17" s="10"/>
      <c r="AC17" s="10"/>
      <c r="AD17" s="10"/>
      <c r="AE17" s="10"/>
      <c r="AF17" s="10"/>
      <c r="AG17" s="10"/>
      <c r="AH17" s="10"/>
      <c r="AI17" s="10"/>
    </row>
    <row r="18" spans="2:35" x14ac:dyDescent="0.2">
      <c r="B18" s="70"/>
      <c r="C18" s="32"/>
      <c r="D18" s="32"/>
      <c r="E18" s="32"/>
      <c r="F18" s="32"/>
      <c r="G18" s="33"/>
      <c r="H18" s="71"/>
      <c r="Z18" s="10"/>
      <c r="AA18" s="10"/>
      <c r="AB18" s="10"/>
      <c r="AC18" s="10"/>
      <c r="AD18" s="10"/>
      <c r="AE18" s="10"/>
      <c r="AF18" s="10"/>
      <c r="AG18" s="10"/>
      <c r="AH18" s="10"/>
      <c r="AI18" s="10"/>
    </row>
    <row r="19" spans="2:35" x14ac:dyDescent="0.2">
      <c r="B19" s="70"/>
      <c r="C19" s="32"/>
      <c r="D19" s="32"/>
      <c r="E19" s="32"/>
      <c r="F19" s="32"/>
      <c r="G19" s="33"/>
      <c r="H19" s="71"/>
      <c r="Z19" s="10"/>
      <c r="AA19" s="10"/>
      <c r="AB19" s="10"/>
      <c r="AC19" s="10"/>
      <c r="AD19" s="10"/>
      <c r="AE19" s="10"/>
      <c r="AF19" s="10"/>
      <c r="AG19" s="10"/>
      <c r="AH19" s="10"/>
      <c r="AI19" s="10"/>
    </row>
    <row r="20" spans="2:35" ht="15" thickBot="1" x14ac:dyDescent="0.25">
      <c r="B20" s="72"/>
      <c r="C20" s="115" t="s">
        <v>10</v>
      </c>
      <c r="D20" s="115"/>
      <c r="E20" s="115"/>
      <c r="F20" s="115"/>
      <c r="G20" s="115"/>
      <c r="H20" s="116"/>
      <c r="Z20" s="10"/>
      <c r="AA20" s="10"/>
      <c r="AB20" s="10"/>
      <c r="AC20" s="10"/>
      <c r="AD20" s="10"/>
      <c r="AE20" s="10"/>
      <c r="AF20" s="10"/>
      <c r="AG20" s="10"/>
      <c r="AH20" s="10"/>
      <c r="AI20" s="10"/>
    </row>
    <row r="21" spans="2:35" ht="15" thickTop="1" x14ac:dyDescent="0.2">
      <c r="B21" s="31"/>
      <c r="C21" s="35"/>
      <c r="D21" s="35"/>
      <c r="E21" s="35"/>
      <c r="F21" s="35"/>
      <c r="G21" s="35"/>
      <c r="H21" s="35"/>
      <c r="Z21" s="10"/>
      <c r="AA21" s="10"/>
      <c r="AB21" s="10"/>
      <c r="AC21" s="10"/>
      <c r="AD21" s="10"/>
      <c r="AE21" s="10"/>
      <c r="AF21" s="10"/>
      <c r="AG21" s="10"/>
      <c r="AH21" s="10"/>
      <c r="AI21" s="10"/>
    </row>
    <row r="22" spans="2:35" x14ac:dyDescent="0.2">
      <c r="B22" s="31"/>
      <c r="C22" s="35"/>
      <c r="D22" s="35"/>
      <c r="E22" s="35"/>
      <c r="F22" s="35"/>
      <c r="G22" s="35"/>
      <c r="H22" s="35"/>
      <c r="Z22" s="10"/>
      <c r="AA22" s="10"/>
      <c r="AB22" s="10"/>
      <c r="AC22" s="10"/>
      <c r="AD22" s="10"/>
      <c r="AE22" s="10"/>
      <c r="AF22" s="10"/>
      <c r="AG22" s="10"/>
      <c r="AH22" s="10"/>
      <c r="AI22" s="10"/>
    </row>
    <row r="23" spans="2:35" ht="15" x14ac:dyDescent="0.25">
      <c r="D23" s="92"/>
      <c r="E23" s="89" t="s">
        <v>27</v>
      </c>
      <c r="F23" s="89"/>
      <c r="G23" s="89"/>
      <c r="H23" s="89"/>
      <c r="I23" s="89"/>
      <c r="J23" s="89"/>
      <c r="K23" s="89"/>
      <c r="Z23" s="10"/>
      <c r="AA23" s="10"/>
      <c r="AB23" s="10"/>
      <c r="AC23" s="10"/>
      <c r="AD23" s="10"/>
      <c r="AE23" s="10"/>
      <c r="AF23" s="10"/>
      <c r="AG23" s="10"/>
      <c r="AH23" s="10"/>
      <c r="AI23" s="10"/>
    </row>
    <row r="24" spans="2:35" ht="15" thickBot="1" x14ac:dyDescent="0.25">
      <c r="Z24" s="10"/>
      <c r="AA24" s="10"/>
      <c r="AB24" s="10"/>
      <c r="AC24" s="10"/>
      <c r="AD24" s="10"/>
      <c r="AE24" s="10"/>
      <c r="AF24" s="10"/>
      <c r="AG24" s="10"/>
      <c r="AH24" s="10"/>
      <c r="AI24" s="10"/>
    </row>
    <row r="25" spans="2:35" ht="30" thickTop="1" thickBot="1" x14ac:dyDescent="0.25">
      <c r="B25" s="19" t="s">
        <v>0</v>
      </c>
      <c r="C25" s="20" t="s">
        <v>54</v>
      </c>
      <c r="D25" s="21" t="s">
        <v>1</v>
      </c>
      <c r="E25" s="21" t="s">
        <v>3</v>
      </c>
      <c r="F25" s="20" t="s">
        <v>6</v>
      </c>
      <c r="G25" s="22" t="s">
        <v>4</v>
      </c>
      <c r="H25" s="23" t="s">
        <v>9</v>
      </c>
      <c r="Z25" s="10"/>
      <c r="AA25" s="10"/>
      <c r="AB25" s="10"/>
      <c r="AC25" s="10"/>
      <c r="AD25" s="10"/>
      <c r="AE25" s="10"/>
      <c r="AF25" s="10"/>
      <c r="AG25" s="10"/>
      <c r="AH25" s="10"/>
      <c r="AI25" s="10"/>
    </row>
    <row r="26" spans="2:35" ht="51" x14ac:dyDescent="0.2">
      <c r="B26" s="3">
        <v>1</v>
      </c>
      <c r="C26" s="98" t="s">
        <v>69</v>
      </c>
      <c r="D26" s="27" t="s">
        <v>90</v>
      </c>
      <c r="E26" s="27" t="s">
        <v>41</v>
      </c>
      <c r="F26" s="1">
        <v>103</v>
      </c>
      <c r="G26" s="2"/>
      <c r="H26" s="36"/>
      <c r="I26" s="9" t="s">
        <v>13</v>
      </c>
      <c r="Z26" s="10"/>
      <c r="AA26" s="10"/>
      <c r="AB26" s="10"/>
      <c r="AC26" s="10"/>
      <c r="AD26" s="10"/>
      <c r="AE26" s="10"/>
      <c r="AF26" s="10"/>
      <c r="AG26" s="10"/>
      <c r="AH26" s="10"/>
      <c r="AI26" s="10"/>
    </row>
    <row r="27" spans="2:35" ht="15.75" thickBot="1" x14ac:dyDescent="0.25">
      <c r="B27" s="28"/>
      <c r="C27" s="113" t="s">
        <v>70</v>
      </c>
      <c r="D27" s="114"/>
      <c r="E27" s="114"/>
      <c r="F27" s="114"/>
      <c r="G27" s="29"/>
      <c r="H27" s="30"/>
      <c r="Z27" s="10"/>
      <c r="AA27" s="10"/>
      <c r="AB27" s="10"/>
      <c r="AC27" s="10"/>
      <c r="AD27" s="10"/>
      <c r="AE27" s="10"/>
      <c r="AF27" s="10"/>
      <c r="AG27" s="10"/>
      <c r="AH27" s="10"/>
      <c r="AI27" s="10"/>
    </row>
    <row r="28" spans="2:35" ht="15" thickTop="1" x14ac:dyDescent="0.2">
      <c r="B28" s="31"/>
      <c r="C28" s="32"/>
      <c r="D28" s="32"/>
      <c r="E28" s="32"/>
      <c r="F28" s="32"/>
      <c r="G28" s="33"/>
      <c r="H28" s="34"/>
      <c r="Z28" s="10"/>
      <c r="AA28" s="10"/>
      <c r="AB28" s="10"/>
      <c r="AC28" s="10"/>
      <c r="AD28" s="10"/>
      <c r="AE28" s="10"/>
      <c r="AF28" s="10"/>
      <c r="AG28" s="10"/>
      <c r="AH28" s="10"/>
      <c r="AI28" s="10"/>
    </row>
    <row r="29" spans="2:35" x14ac:dyDescent="0.2">
      <c r="B29" s="31"/>
      <c r="C29" s="32"/>
      <c r="D29" s="32"/>
      <c r="E29" s="32"/>
      <c r="F29" s="32"/>
      <c r="G29" s="33"/>
      <c r="H29" s="34"/>
      <c r="Z29" s="10"/>
      <c r="AA29" s="10"/>
      <c r="AB29" s="10"/>
      <c r="AC29" s="10"/>
      <c r="AD29" s="10"/>
      <c r="AE29" s="10"/>
      <c r="AF29" s="10"/>
      <c r="AG29" s="10"/>
      <c r="AH29" s="10"/>
      <c r="AI29" s="10"/>
    </row>
    <row r="30" spans="2:35" x14ac:dyDescent="0.2">
      <c r="B30" s="31"/>
      <c r="C30" s="105" t="s">
        <v>10</v>
      </c>
      <c r="D30" s="105"/>
      <c r="E30" s="105"/>
      <c r="F30" s="105"/>
      <c r="G30" s="105"/>
      <c r="H30" s="105"/>
      <c r="Z30" s="10"/>
      <c r="AA30" s="10"/>
      <c r="AB30" s="10"/>
      <c r="AC30" s="10"/>
      <c r="AD30" s="10"/>
      <c r="AE30" s="10"/>
      <c r="AF30" s="10"/>
      <c r="AG30" s="10"/>
      <c r="AH30" s="10"/>
      <c r="AI30" s="10"/>
    </row>
    <row r="31" spans="2:35" x14ac:dyDescent="0.2">
      <c r="B31" s="31"/>
      <c r="C31" s="35"/>
      <c r="D31" s="35"/>
      <c r="E31" s="35"/>
      <c r="F31" s="35"/>
      <c r="G31" s="35"/>
      <c r="H31" s="35"/>
      <c r="Z31" s="10"/>
      <c r="AA31" s="10"/>
      <c r="AB31" s="10"/>
      <c r="AC31" s="10"/>
      <c r="AD31" s="10"/>
      <c r="AE31" s="10"/>
      <c r="AF31" s="10"/>
      <c r="AG31" s="10"/>
      <c r="AH31" s="10"/>
      <c r="AI31" s="10"/>
    </row>
    <row r="32" spans="2:35" x14ac:dyDescent="0.2">
      <c r="B32" s="31"/>
      <c r="C32" s="35"/>
      <c r="D32" s="35"/>
      <c r="E32" s="35"/>
      <c r="F32" s="35"/>
      <c r="G32" s="35"/>
      <c r="H32" s="35"/>
      <c r="Z32" s="10"/>
      <c r="AA32" s="10"/>
      <c r="AB32" s="10"/>
      <c r="AC32" s="10"/>
      <c r="AD32" s="10"/>
      <c r="AE32" s="10"/>
      <c r="AF32" s="10"/>
      <c r="AG32" s="10"/>
      <c r="AH32" s="10"/>
      <c r="AI32" s="10"/>
    </row>
    <row r="33" spans="2:35" x14ac:dyDescent="0.2">
      <c r="B33" s="31"/>
      <c r="C33" s="35"/>
      <c r="D33" s="35"/>
      <c r="E33" s="35"/>
      <c r="F33" s="35"/>
      <c r="G33" s="35"/>
      <c r="H33" s="35"/>
      <c r="Z33" s="10"/>
      <c r="AA33" s="10"/>
      <c r="AB33" s="10"/>
      <c r="AC33" s="10"/>
      <c r="AD33" s="10"/>
      <c r="AE33" s="10"/>
      <c r="AF33" s="10"/>
      <c r="AG33" s="10"/>
      <c r="AH33" s="10"/>
      <c r="AI33" s="10"/>
    </row>
    <row r="34" spans="2:35" s="83" customFormat="1" ht="15" x14ac:dyDescent="0.25">
      <c r="B34" s="104" t="s">
        <v>28</v>
      </c>
      <c r="C34" s="104"/>
      <c r="D34" s="104"/>
      <c r="E34" s="104"/>
      <c r="F34" s="104"/>
      <c r="G34" s="104"/>
      <c r="H34" s="104"/>
      <c r="I34" s="82"/>
      <c r="X34" s="84"/>
      <c r="Y34" s="85"/>
    </row>
    <row r="35" spans="2:35" ht="15" thickBot="1" x14ac:dyDescent="0.25">
      <c r="Z35" s="10"/>
      <c r="AA35" s="10"/>
      <c r="AB35" s="10"/>
      <c r="AC35" s="10"/>
      <c r="AD35" s="10"/>
      <c r="AE35" s="10"/>
      <c r="AF35" s="10"/>
      <c r="AG35" s="10"/>
      <c r="AH35" s="10"/>
      <c r="AI35" s="10"/>
    </row>
    <row r="36" spans="2:35" ht="30" thickTop="1" thickBot="1" x14ac:dyDescent="0.25">
      <c r="B36" s="19" t="s">
        <v>0</v>
      </c>
      <c r="C36" s="20" t="s">
        <v>54</v>
      </c>
      <c r="D36" s="21" t="s">
        <v>1</v>
      </c>
      <c r="E36" s="21" t="s">
        <v>3</v>
      </c>
      <c r="F36" s="20" t="s">
        <v>6</v>
      </c>
      <c r="G36" s="22" t="s">
        <v>4</v>
      </c>
      <c r="H36" s="23" t="s">
        <v>9</v>
      </c>
      <c r="Z36" s="10"/>
      <c r="AA36" s="10"/>
      <c r="AB36" s="10"/>
      <c r="AC36" s="10"/>
      <c r="AD36" s="10"/>
      <c r="AE36" s="10"/>
      <c r="AF36" s="10"/>
      <c r="AG36" s="10"/>
      <c r="AH36" s="10"/>
      <c r="AI36" s="10"/>
    </row>
    <row r="37" spans="2:35" ht="42.75" x14ac:dyDescent="0.2">
      <c r="B37" s="3">
        <v>1</v>
      </c>
      <c r="C37" s="26" t="s">
        <v>38</v>
      </c>
      <c r="D37" s="27" t="s">
        <v>81</v>
      </c>
      <c r="E37" s="27" t="s">
        <v>41</v>
      </c>
      <c r="F37" s="1">
        <v>24</v>
      </c>
      <c r="G37" s="2"/>
      <c r="H37" s="36"/>
      <c r="Z37" s="10"/>
      <c r="AA37" s="10"/>
      <c r="AB37" s="10"/>
      <c r="AC37" s="10"/>
      <c r="AD37" s="10"/>
      <c r="AE37" s="10"/>
      <c r="AF37" s="10"/>
      <c r="AG37" s="10"/>
      <c r="AH37" s="10"/>
      <c r="AI37" s="10"/>
    </row>
    <row r="38" spans="2:35" ht="42.75" x14ac:dyDescent="0.2">
      <c r="B38" s="3">
        <v>2</v>
      </c>
      <c r="C38" s="26" t="s">
        <v>37</v>
      </c>
      <c r="D38" s="27" t="s">
        <v>82</v>
      </c>
      <c r="E38" s="27" t="s">
        <v>41</v>
      </c>
      <c r="F38" s="1">
        <v>20</v>
      </c>
      <c r="G38" s="2"/>
      <c r="H38" s="36"/>
      <c r="Z38" s="10"/>
      <c r="AA38" s="10"/>
      <c r="AB38" s="10"/>
      <c r="AC38" s="10"/>
      <c r="AD38" s="10"/>
      <c r="AE38" s="10"/>
      <c r="AF38" s="10"/>
      <c r="AG38" s="10"/>
      <c r="AH38" s="10"/>
      <c r="AI38" s="10"/>
    </row>
    <row r="39" spans="2:35" ht="28.5" x14ac:dyDescent="0.2">
      <c r="B39" s="3">
        <v>3</v>
      </c>
      <c r="C39" s="26" t="s">
        <v>42</v>
      </c>
      <c r="D39" s="27" t="s">
        <v>83</v>
      </c>
      <c r="E39" s="27" t="s">
        <v>12</v>
      </c>
      <c r="F39" s="1">
        <v>67</v>
      </c>
      <c r="G39" s="2"/>
      <c r="H39" s="36"/>
      <c r="Z39" s="10"/>
      <c r="AA39" s="10"/>
      <c r="AB39" s="10"/>
      <c r="AC39" s="10"/>
      <c r="AD39" s="10"/>
      <c r="AE39" s="10"/>
      <c r="AF39" s="10"/>
      <c r="AG39" s="10"/>
      <c r="AH39" s="10"/>
      <c r="AI39" s="10"/>
    </row>
    <row r="40" spans="2:35" ht="42.75" x14ac:dyDescent="0.2">
      <c r="B40" s="3">
        <v>4</v>
      </c>
      <c r="C40" s="26" t="s">
        <v>44</v>
      </c>
      <c r="D40" s="27" t="s">
        <v>84</v>
      </c>
      <c r="E40" s="27" t="s">
        <v>41</v>
      </c>
      <c r="F40" s="1">
        <v>24</v>
      </c>
      <c r="G40" s="2"/>
      <c r="H40" s="36"/>
      <c r="Z40" s="10"/>
      <c r="AA40" s="10"/>
      <c r="AB40" s="10"/>
      <c r="AC40" s="10"/>
      <c r="AD40" s="10"/>
      <c r="AE40" s="10"/>
      <c r="AF40" s="10"/>
      <c r="AG40" s="10"/>
      <c r="AH40" s="10"/>
      <c r="AI40" s="10"/>
    </row>
    <row r="41" spans="2:35" ht="57" x14ac:dyDescent="0.2">
      <c r="B41" s="3">
        <v>5</v>
      </c>
      <c r="C41" s="26" t="s">
        <v>46</v>
      </c>
      <c r="D41" s="27" t="s">
        <v>85</v>
      </c>
      <c r="E41" s="27" t="s">
        <v>41</v>
      </c>
      <c r="F41" s="1">
        <v>20</v>
      </c>
      <c r="G41" s="2"/>
      <c r="H41" s="36"/>
      <c r="Z41" s="10"/>
      <c r="AA41" s="10"/>
      <c r="AB41" s="10"/>
      <c r="AC41" s="10"/>
      <c r="AD41" s="10"/>
      <c r="AE41" s="10"/>
      <c r="AF41" s="10"/>
      <c r="AG41" s="10"/>
      <c r="AH41" s="10"/>
      <c r="AI41" s="10"/>
    </row>
    <row r="42" spans="2:35" ht="42.75" x14ac:dyDescent="0.2">
      <c r="B42" s="3">
        <v>6</v>
      </c>
      <c r="C42" s="26" t="s">
        <v>48</v>
      </c>
      <c r="D42" s="27" t="s">
        <v>86</v>
      </c>
      <c r="E42" s="27" t="s">
        <v>12</v>
      </c>
      <c r="F42" s="1">
        <v>81</v>
      </c>
      <c r="G42" s="2"/>
      <c r="H42" s="36"/>
      <c r="Z42" s="10"/>
      <c r="AA42" s="10"/>
      <c r="AB42" s="10"/>
      <c r="AC42" s="10"/>
      <c r="AD42" s="10"/>
      <c r="AE42" s="10"/>
      <c r="AF42" s="10"/>
      <c r="AG42" s="10"/>
      <c r="AH42" s="10"/>
      <c r="AI42" s="10"/>
    </row>
    <row r="43" spans="2:35" ht="85.5" x14ac:dyDescent="0.2">
      <c r="B43" s="90">
        <v>7</v>
      </c>
      <c r="C43" s="91" t="s">
        <v>80</v>
      </c>
      <c r="D43" s="27" t="s">
        <v>87</v>
      </c>
      <c r="E43" s="27" t="s">
        <v>62</v>
      </c>
      <c r="F43" s="1">
        <v>11</v>
      </c>
      <c r="G43" s="2"/>
      <c r="H43" s="36"/>
      <c r="Z43" s="10"/>
      <c r="AA43" s="10"/>
      <c r="AB43" s="10"/>
      <c r="AC43" s="10"/>
      <c r="AD43" s="10"/>
      <c r="AE43" s="10"/>
      <c r="AF43" s="10"/>
      <c r="AG43" s="10"/>
      <c r="AH43" s="10"/>
      <c r="AI43" s="10"/>
    </row>
    <row r="44" spans="2:35" ht="15.75" thickBot="1" x14ac:dyDescent="0.25">
      <c r="B44" s="28"/>
      <c r="C44" s="113" t="s">
        <v>88</v>
      </c>
      <c r="D44" s="114"/>
      <c r="E44" s="114"/>
      <c r="F44" s="114"/>
      <c r="G44" s="29"/>
      <c r="H44" s="30"/>
      <c r="Z44" s="10"/>
      <c r="AA44" s="10"/>
      <c r="AB44" s="10"/>
      <c r="AC44" s="10"/>
      <c r="AD44" s="10"/>
      <c r="AE44" s="10"/>
      <c r="AF44" s="10"/>
      <c r="AG44" s="10"/>
      <c r="AH44" s="10"/>
      <c r="AI44" s="10"/>
    </row>
    <row r="45" spans="2:35" ht="15" thickTop="1" x14ac:dyDescent="0.2">
      <c r="B45" s="10"/>
      <c r="D45" s="10"/>
      <c r="E45" s="10"/>
      <c r="F45" s="10"/>
      <c r="G45" s="37"/>
      <c r="H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</row>
    <row r="46" spans="2:35" x14ac:dyDescent="0.2">
      <c r="B46" s="10"/>
      <c r="C46" s="109" t="s">
        <v>25</v>
      </c>
      <c r="D46" s="109"/>
      <c r="E46" s="109"/>
      <c r="F46" s="109"/>
      <c r="G46" s="109"/>
      <c r="H46" s="109"/>
      <c r="Z46" s="10"/>
      <c r="AA46" s="10"/>
      <c r="AB46" s="10"/>
      <c r="AC46" s="10"/>
      <c r="AD46" s="10"/>
      <c r="AE46" s="10"/>
      <c r="AF46" s="10"/>
      <c r="AG46" s="10"/>
      <c r="AH46" s="10"/>
      <c r="AI46" s="10"/>
    </row>
    <row r="47" spans="2:35" x14ac:dyDescent="0.2">
      <c r="B47" s="10"/>
      <c r="C47" s="93"/>
      <c r="D47" s="93"/>
      <c r="E47" s="93"/>
      <c r="F47" s="93"/>
      <c r="G47" s="93"/>
      <c r="H47" s="93"/>
      <c r="Z47" s="10"/>
      <c r="AA47" s="10"/>
      <c r="AB47" s="10"/>
      <c r="AC47" s="10"/>
      <c r="AD47" s="10"/>
      <c r="AE47" s="10"/>
      <c r="AF47" s="10"/>
      <c r="AG47" s="10"/>
      <c r="AH47" s="10"/>
      <c r="AI47" s="10"/>
    </row>
    <row r="48" spans="2:35" x14ac:dyDescent="0.2">
      <c r="B48" s="10"/>
      <c r="C48" s="93"/>
      <c r="D48" s="93"/>
      <c r="E48" s="93"/>
      <c r="F48" s="93"/>
      <c r="G48" s="93"/>
      <c r="H48" s="93"/>
      <c r="Z48" s="10"/>
      <c r="AA48" s="10"/>
      <c r="AB48" s="10"/>
      <c r="AC48" s="10"/>
      <c r="AD48" s="10"/>
      <c r="AE48" s="10"/>
      <c r="AF48" s="10"/>
      <c r="AG48" s="10"/>
      <c r="AH48" s="10"/>
      <c r="AI48" s="10"/>
    </row>
    <row r="49" spans="2:35" x14ac:dyDescent="0.2">
      <c r="B49" s="10"/>
      <c r="C49" s="93"/>
      <c r="D49" s="93"/>
      <c r="E49" s="93"/>
      <c r="F49" s="93"/>
      <c r="G49" s="93"/>
      <c r="H49" s="93"/>
      <c r="Z49" s="10"/>
      <c r="AA49" s="10"/>
      <c r="AB49" s="10"/>
      <c r="AC49" s="10"/>
      <c r="AD49" s="10"/>
      <c r="AE49" s="10"/>
      <c r="AF49" s="10"/>
      <c r="AG49" s="10"/>
      <c r="AH49" s="10"/>
      <c r="AI49" s="10"/>
    </row>
    <row r="50" spans="2:35" ht="15" x14ac:dyDescent="0.2">
      <c r="B50" s="112" t="s">
        <v>29</v>
      </c>
      <c r="C50" s="112"/>
      <c r="D50" s="112"/>
      <c r="E50" s="112"/>
      <c r="F50" s="112"/>
      <c r="G50" s="112"/>
      <c r="H50" s="112"/>
      <c r="I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</row>
    <row r="51" spans="2:35" x14ac:dyDescent="0.2">
      <c r="B51" s="38"/>
      <c r="C51" s="38"/>
      <c r="D51" s="38"/>
      <c r="E51" s="38"/>
      <c r="F51" s="38"/>
      <c r="G51" s="39"/>
      <c r="H51" s="38"/>
      <c r="I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</row>
    <row r="52" spans="2:35" ht="15" x14ac:dyDescent="0.25">
      <c r="C52" s="110"/>
      <c r="D52" s="110"/>
      <c r="E52" s="110"/>
      <c r="F52" s="110"/>
      <c r="G52" s="110"/>
      <c r="H52" s="110"/>
      <c r="I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</row>
    <row r="53" spans="2:35" ht="15" x14ac:dyDescent="0.2">
      <c r="B53" s="103">
        <f>B2</f>
        <v>0</v>
      </c>
      <c r="C53" s="103"/>
      <c r="D53" s="103"/>
      <c r="E53" s="103"/>
      <c r="F53" s="103"/>
      <c r="G53" s="103"/>
      <c r="H53" s="103"/>
      <c r="I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</row>
    <row r="54" spans="2:35" ht="15" x14ac:dyDescent="0.2">
      <c r="C54" s="92"/>
      <c r="D54" s="92"/>
      <c r="E54" s="92"/>
      <c r="F54" s="92"/>
      <c r="G54" s="92"/>
      <c r="H54" s="92"/>
      <c r="I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</row>
    <row r="55" spans="2:35" ht="15" x14ac:dyDescent="0.25">
      <c r="B55" s="110"/>
      <c r="C55" s="110"/>
      <c r="D55" s="110"/>
      <c r="E55" s="110"/>
      <c r="F55" s="110"/>
      <c r="G55" s="110"/>
      <c r="H55" s="110"/>
      <c r="I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</row>
    <row r="56" spans="2:35" x14ac:dyDescent="0.2">
      <c r="B56" s="10"/>
      <c r="D56" s="10"/>
      <c r="E56" s="10"/>
      <c r="F56" s="10"/>
      <c r="G56" s="37"/>
      <c r="H56" s="10"/>
      <c r="I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</row>
    <row r="57" spans="2:35" ht="15" thickBot="1" x14ac:dyDescent="0.25">
      <c r="B57" s="10"/>
      <c r="D57" s="10"/>
      <c r="E57" s="10"/>
      <c r="F57" s="10"/>
      <c r="G57" s="37"/>
      <c r="H57" s="10"/>
      <c r="I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</row>
    <row r="58" spans="2:35" ht="15.75" thickBot="1" x14ac:dyDescent="0.3">
      <c r="B58" s="40"/>
      <c r="C58" s="41"/>
      <c r="D58" s="41"/>
      <c r="E58" s="41"/>
      <c r="F58" s="41"/>
      <c r="G58" s="42"/>
      <c r="H58" s="43" t="s">
        <v>7</v>
      </c>
      <c r="I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43" t="s">
        <v>7</v>
      </c>
    </row>
    <row r="59" spans="2:35" ht="15.75" thickBot="1" x14ac:dyDescent="0.3">
      <c r="B59" s="44"/>
      <c r="C59" s="45"/>
      <c r="D59" s="45"/>
      <c r="E59" s="45"/>
      <c r="F59" s="45"/>
      <c r="G59" s="46"/>
      <c r="H59" s="94" t="s">
        <v>64</v>
      </c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5"/>
      <c r="AB59" s="95"/>
      <c r="AC59" s="95"/>
      <c r="AD59" s="95"/>
      <c r="AE59" s="95"/>
      <c r="AF59" s="95"/>
      <c r="AG59" s="95"/>
      <c r="AH59" s="95"/>
      <c r="AI59" s="94" t="s">
        <v>65</v>
      </c>
    </row>
    <row r="60" spans="2:35" ht="15" customHeight="1" thickBot="1" x14ac:dyDescent="0.25">
      <c r="B60" s="106" t="s">
        <v>30</v>
      </c>
      <c r="C60" s="107"/>
      <c r="D60" s="107"/>
      <c r="E60" s="107"/>
      <c r="F60" s="107"/>
      <c r="G60" s="124"/>
      <c r="H60" s="49">
        <f>H14</f>
        <v>0</v>
      </c>
      <c r="I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49">
        <f>AI14</f>
        <v>0</v>
      </c>
    </row>
    <row r="61" spans="2:35" ht="15" thickBot="1" x14ac:dyDescent="0.25">
      <c r="B61" s="50"/>
      <c r="C61" s="108" t="s">
        <v>5</v>
      </c>
      <c r="D61" s="108"/>
      <c r="E61" s="108"/>
      <c r="F61" s="108"/>
      <c r="G61" s="125"/>
      <c r="H61" s="51"/>
      <c r="I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51"/>
    </row>
    <row r="62" spans="2:35" ht="15" customHeight="1" thickBot="1" x14ac:dyDescent="0.25">
      <c r="B62" s="106" t="s">
        <v>31</v>
      </c>
      <c r="C62" s="107"/>
      <c r="D62" s="107"/>
      <c r="E62" s="107"/>
      <c r="F62" s="107"/>
      <c r="G62" s="124"/>
      <c r="H62" s="49">
        <f>H27</f>
        <v>0</v>
      </c>
      <c r="AI62" s="49">
        <f>AI27</f>
        <v>0</v>
      </c>
    </row>
    <row r="63" spans="2:35" ht="15" thickBot="1" x14ac:dyDescent="0.25">
      <c r="B63" s="47"/>
      <c r="C63" s="48"/>
      <c r="D63" s="48"/>
      <c r="E63" s="48"/>
      <c r="F63" s="48"/>
      <c r="G63" s="48"/>
      <c r="H63" s="49"/>
      <c r="AI63" s="49"/>
    </row>
    <row r="64" spans="2:35" ht="15" customHeight="1" thickBot="1" x14ac:dyDescent="0.25">
      <c r="B64" s="106" t="s">
        <v>32</v>
      </c>
      <c r="C64" s="107"/>
      <c r="D64" s="107"/>
      <c r="E64" s="107"/>
      <c r="F64" s="107"/>
      <c r="G64" s="124"/>
      <c r="H64" s="49">
        <f>H44</f>
        <v>0</v>
      </c>
      <c r="AI64" s="49">
        <f>AI44</f>
        <v>0</v>
      </c>
    </row>
    <row r="65" spans="2:35" x14ac:dyDescent="0.2">
      <c r="B65" s="52"/>
      <c r="C65" s="53"/>
      <c r="D65" s="53"/>
      <c r="E65" s="53"/>
      <c r="F65" s="53"/>
      <c r="G65" s="54"/>
      <c r="H65" s="55"/>
      <c r="AI65" s="55"/>
    </row>
    <row r="66" spans="2:35" ht="15" thickBot="1" x14ac:dyDescent="0.25">
      <c r="B66" s="56"/>
      <c r="C66" s="96"/>
      <c r="D66" s="97"/>
      <c r="E66" s="59"/>
      <c r="F66" s="59"/>
      <c r="G66" s="60"/>
      <c r="H66" s="61"/>
      <c r="AI66" s="61"/>
    </row>
    <row r="67" spans="2:35" ht="15" customHeight="1" x14ac:dyDescent="0.25">
      <c r="B67" s="117" t="s">
        <v>89</v>
      </c>
      <c r="C67" s="118"/>
      <c r="D67" s="118"/>
      <c r="E67" s="118"/>
      <c r="F67" s="118"/>
      <c r="G67" s="119"/>
      <c r="H67" s="101">
        <f>H60+H62+H64</f>
        <v>0</v>
      </c>
      <c r="I67" s="62" t="s">
        <v>15</v>
      </c>
      <c r="P67" s="15" t="s">
        <v>21</v>
      </c>
      <c r="AI67" s="101">
        <f>AI60+AI62+AI64</f>
        <v>0</v>
      </c>
    </row>
    <row r="68" spans="2:35" ht="15" customHeight="1" thickBot="1" x14ac:dyDescent="0.25">
      <c r="B68" s="120"/>
      <c r="C68" s="121"/>
      <c r="D68" s="121"/>
      <c r="E68" s="121"/>
      <c r="F68" s="121"/>
      <c r="G68" s="122"/>
      <c r="H68" s="102"/>
      <c r="I68" s="62" t="s">
        <v>19</v>
      </c>
      <c r="N68" s="63">
        <v>83500</v>
      </c>
      <c r="AI68" s="102"/>
    </row>
    <row r="69" spans="2:35" x14ac:dyDescent="0.2">
      <c r="B69" s="10"/>
      <c r="D69" s="10"/>
      <c r="E69" s="10"/>
      <c r="F69" s="10"/>
      <c r="G69" s="37"/>
      <c r="H69" s="10"/>
      <c r="I69" s="62" t="s">
        <v>16</v>
      </c>
      <c r="N69" s="63">
        <v>4414</v>
      </c>
    </row>
    <row r="70" spans="2:35" x14ac:dyDescent="0.2">
      <c r="B70" s="10"/>
      <c r="D70" s="10"/>
      <c r="E70" s="10"/>
      <c r="F70" s="10"/>
      <c r="G70" s="37"/>
      <c r="H70" s="10"/>
      <c r="I70" s="62" t="s">
        <v>17</v>
      </c>
      <c r="N70" s="63">
        <v>7781</v>
      </c>
    </row>
    <row r="71" spans="2:35" x14ac:dyDescent="0.2">
      <c r="B71" s="10"/>
      <c r="C71" s="64"/>
      <c r="D71" s="65"/>
      <c r="E71" s="65"/>
      <c r="F71" s="65"/>
      <c r="G71" s="65"/>
      <c r="H71" s="64"/>
      <c r="I71" s="62" t="s">
        <v>18</v>
      </c>
      <c r="N71" s="63">
        <v>14493</v>
      </c>
    </row>
    <row r="72" spans="2:35" ht="15" x14ac:dyDescent="0.25">
      <c r="B72" s="10"/>
      <c r="D72" s="10"/>
      <c r="E72" s="10"/>
      <c r="F72" s="10"/>
      <c r="G72" s="37"/>
      <c r="H72" s="10"/>
      <c r="N72" s="66">
        <f>SUM(N68:N71)</f>
        <v>110188</v>
      </c>
    </row>
    <row r="73" spans="2:35" x14ac:dyDescent="0.2">
      <c r="B73" s="10"/>
      <c r="C73" s="105" t="s">
        <v>10</v>
      </c>
      <c r="D73" s="105"/>
      <c r="E73" s="105"/>
      <c r="F73" s="105"/>
      <c r="G73" s="105"/>
      <c r="H73" s="105"/>
    </row>
    <row r="74" spans="2:35" x14ac:dyDescent="0.2">
      <c r="B74" s="10"/>
      <c r="D74" s="10"/>
      <c r="E74" s="10"/>
      <c r="F74" s="10"/>
      <c r="G74" s="37"/>
      <c r="H74" s="10"/>
    </row>
    <row r="75" spans="2:35" s="5" customFormat="1" ht="15" x14ac:dyDescent="0.25">
      <c r="I75" s="92"/>
      <c r="X75" s="67"/>
      <c r="Y75" s="68"/>
      <c r="Z75" s="68"/>
      <c r="AA75" s="68"/>
      <c r="AB75" s="68"/>
      <c r="AC75" s="68"/>
      <c r="AD75" s="68"/>
      <c r="AE75" s="68"/>
      <c r="AF75" s="68"/>
      <c r="AG75" s="68"/>
      <c r="AH75" s="69"/>
      <c r="AI75" s="69"/>
    </row>
    <row r="76" spans="2:35" x14ac:dyDescent="0.2">
      <c r="B76" s="10"/>
      <c r="D76" s="10"/>
      <c r="E76" s="10"/>
      <c r="F76" s="10"/>
      <c r="G76" s="37"/>
      <c r="H76" s="10"/>
    </row>
    <row r="78" spans="2:35" ht="15" x14ac:dyDescent="0.25">
      <c r="B78" s="110"/>
      <c r="C78" s="110"/>
      <c r="D78" s="110"/>
      <c r="E78" s="110"/>
      <c r="F78" s="110"/>
      <c r="G78" s="110"/>
      <c r="H78" s="110"/>
    </row>
  </sheetData>
  <autoFilter ref="I10:I27"/>
  <mergeCells count="25">
    <mergeCell ref="AI67:AI68"/>
    <mergeCell ref="C73:H73"/>
    <mergeCell ref="B78:D78"/>
    <mergeCell ref="E78:H78"/>
    <mergeCell ref="C4:H4"/>
    <mergeCell ref="C5:H5"/>
    <mergeCell ref="H67:H68"/>
    <mergeCell ref="B67:G68"/>
    <mergeCell ref="B64:G64"/>
    <mergeCell ref="B62:G62"/>
    <mergeCell ref="B55:H55"/>
    <mergeCell ref="B34:H34"/>
    <mergeCell ref="C44:F44"/>
    <mergeCell ref="C46:H46"/>
    <mergeCell ref="C61:G61"/>
    <mergeCell ref="B60:G60"/>
    <mergeCell ref="B50:H50"/>
    <mergeCell ref="C52:H52"/>
    <mergeCell ref="B53:H53"/>
    <mergeCell ref="B7:H7"/>
    <mergeCell ref="B8:H8"/>
    <mergeCell ref="C14:F14"/>
    <mergeCell ref="C20:H20"/>
    <mergeCell ref="C27:F27"/>
    <mergeCell ref="C30:H30"/>
  </mergeCells>
  <printOptions horizontalCentered="1"/>
  <pageMargins left="0.23622047244094491" right="0.23622047244094491" top="0.47244094488188981" bottom="0.39370078740157483" header="0.19685039370078741" footer="0"/>
  <pageSetup paperSize="9" scale="73" orientation="portrait" r:id="rId1"/>
  <headerFooter>
    <oddHeader>&amp;R&amp;"Arial,Regular"&amp;10ΔΕΑ - 41912 / Τεύχος 2 - Πίνακες Οικονομικής Προσφοράς</oddHeader>
    <oddFooter>&amp;C&amp;"Arial,Κανονικά"&amp;10&amp;P</oddFooter>
  </headerFooter>
  <rowBreaks count="3" manualBreakCount="3">
    <brk id="20" max="34" man="1"/>
    <brk id="31" max="34" man="1"/>
    <brk id="47" max="34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D39CBF31E764418F6DF12DE4E077EA" ma:contentTypeVersion="2" ma:contentTypeDescription="Create a new document." ma:contentTypeScope="" ma:versionID="8b220358c9b78582ceb9252e625e10e3">
  <xsd:schema xmlns:xsd="http://www.w3.org/2001/XMLSchema" xmlns:xs="http://www.w3.org/2001/XMLSchema" xmlns:p="http://schemas.microsoft.com/office/2006/metadata/properties" xmlns:ns2="3708cbaf-0454-40fa-9d19-ae9728bb0079" targetNamespace="http://schemas.microsoft.com/office/2006/metadata/properties" ma:root="true" ma:fieldsID="99ac80633716359679b5b1039987068c" ns2:_="">
    <xsd:import namespace="3708cbaf-0454-40fa-9d19-ae9728bb00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08cbaf-0454-40fa-9d19-ae9728bb00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AE7F4ED-ACCA-491C-9FDA-C9777C6B9FB4}">
  <ds:schemaRefs>
    <ds:schemaRef ds:uri="http://schemas.microsoft.com/office/2006/documentManagement/types"/>
    <ds:schemaRef ds:uri="3708cbaf-0454-40fa-9d19-ae9728bb0079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06525EE-F09B-4D94-A7E2-FE91F4C84E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08cbaf-0454-40fa-9d19-ae9728bb00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61B4C43-04BA-4D54-914B-6641546197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ΔΝΕΜ (150kV)</vt:lpstr>
      <vt:lpstr>ΔΝΕΜ (400kV)</vt:lpstr>
      <vt:lpstr>'ΔΝΕΜ (150kV)'!Print_Area</vt:lpstr>
      <vt:lpstr>'ΔΝΕΜ (400kV)'!Print_Area</vt:lpstr>
      <vt:lpstr>'ΔΝΕΜ (150kV)'!Print_Titles</vt:lpstr>
      <vt:lpstr>'ΔΝΕΜ (400kV)'!Print_Titles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2019-12-23T14:17:40Z</dcterms:modified>
</cp:coreProperties>
</file>